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bschenker.sharepoint.com/sites/PricingAgreementsTeam/Shared Documents/Diesel/BE Diesel Historie/"/>
    </mc:Choice>
  </mc:AlternateContent>
  <xr:revisionPtr revIDLastSave="118" documentId="8_{6C4A5571-451E-4BE7-AED7-3DF40717DE71}" xr6:coauthVersionLast="47" xr6:coauthVersionMax="47" xr10:uidLastSave="{8DFB32C0-95E2-4A2C-A6C6-079DD448BB84}"/>
  <bookViews>
    <workbookView xWindow="-120" yWindow="-120" windowWidth="29040" windowHeight="15720" xr2:uid="{00000000-000D-0000-FFFF-FFFF00000000}"/>
  </bookViews>
  <sheets>
    <sheet name="obv dieselprijs excl btw" sheetId="3" r:id="rId1"/>
  </sheets>
  <definedNames>
    <definedName name="_xlnm.Print_Area" localSheetId="0">'obv dieselprijs excl btw'!$G$1:$R$151</definedName>
    <definedName name="_xlnm.Print_Titles" localSheetId="0">'obv dieselprijs excl btw'!$5:$9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1" i="3" l="1"/>
  <c r="K75" i="3"/>
  <c r="N150" i="3"/>
  <c r="N151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0" i="3"/>
  <c r="A11" i="3" l="1"/>
  <c r="B11" i="3" s="1"/>
  <c r="B10" i="3"/>
  <c r="A12" i="3" l="1"/>
  <c r="B12" i="3" s="1"/>
  <c r="A13" i="3" l="1"/>
  <c r="A14" i="3" s="1"/>
  <c r="B14" i="3" s="1"/>
  <c r="A15" i="3" l="1"/>
  <c r="B15" i="3" s="1"/>
  <c r="B13" i="3"/>
  <c r="A16" i="3"/>
  <c r="A17" i="3" s="1"/>
  <c r="B16" i="3" l="1"/>
  <c r="A18" i="3"/>
  <c r="B17" i="3"/>
  <c r="B18" i="3" l="1"/>
  <c r="A19" i="3"/>
  <c r="A20" i="3" l="1"/>
  <c r="B19" i="3"/>
  <c r="B20" i="3" l="1"/>
  <c r="A21" i="3"/>
  <c r="B21" i="3" l="1"/>
  <c r="A22" i="3"/>
  <c r="A23" i="3" l="1"/>
  <c r="B22" i="3"/>
  <c r="A24" i="3" l="1"/>
  <c r="B23" i="3"/>
  <c r="B24" i="3" l="1"/>
  <c r="A25" i="3"/>
  <c r="A26" i="3" l="1"/>
  <c r="B25" i="3"/>
  <c r="B26" i="3" l="1"/>
  <c r="A27" i="3"/>
  <c r="A28" i="3" l="1"/>
  <c r="B27" i="3"/>
  <c r="B28" i="3" l="1"/>
  <c r="A29" i="3"/>
  <c r="A30" i="3" l="1"/>
  <c r="B29" i="3"/>
  <c r="B30" i="3" l="1"/>
  <c r="A31" i="3"/>
  <c r="A32" i="3" l="1"/>
  <c r="B31" i="3"/>
  <c r="B32" i="3" l="1"/>
  <c r="A33" i="3"/>
  <c r="B33" i="3" l="1"/>
  <c r="A34" i="3"/>
  <c r="A35" i="3" l="1"/>
  <c r="B34" i="3"/>
  <c r="B35" i="3" l="1"/>
  <c r="A36" i="3"/>
  <c r="A37" i="3" l="1"/>
  <c r="B36" i="3"/>
  <c r="B37" i="3" l="1"/>
  <c r="A38" i="3"/>
  <c r="A39" i="3" l="1"/>
  <c r="B38" i="3"/>
  <c r="B39" i="3" l="1"/>
  <c r="A40" i="3"/>
  <c r="B40" i="3" l="1"/>
  <c r="A41" i="3"/>
  <c r="B41" i="3" l="1"/>
  <c r="A42" i="3"/>
  <c r="A43" i="3" l="1"/>
  <c r="B42" i="3"/>
  <c r="A44" i="3" l="1"/>
  <c r="B43" i="3"/>
  <c r="A45" i="3" l="1"/>
  <c r="B44" i="3"/>
  <c r="A46" i="3" l="1"/>
  <c r="B45" i="3"/>
  <c r="A47" i="3" l="1"/>
  <c r="B46" i="3"/>
  <c r="B47" i="3" l="1"/>
  <c r="A48" i="3"/>
  <c r="B48" i="3" l="1"/>
  <c r="A49" i="3"/>
  <c r="B49" i="3" l="1"/>
  <c r="A50" i="3"/>
  <c r="B50" i="3" l="1"/>
  <c r="A51" i="3"/>
  <c r="B51" i="3" l="1"/>
  <c r="A52" i="3"/>
  <c r="B52" i="3" l="1"/>
  <c r="A53" i="3"/>
  <c r="B53" i="3" l="1"/>
  <c r="A54" i="3"/>
  <c r="B54" i="3" l="1"/>
  <c r="A55" i="3"/>
  <c r="B55" i="3" l="1"/>
  <c r="A56" i="3"/>
  <c r="B56" i="3" l="1"/>
  <c r="A57" i="3"/>
  <c r="B57" i="3" l="1"/>
  <c r="A58" i="3"/>
  <c r="B58" i="3" l="1"/>
  <c r="A59" i="3"/>
  <c r="B59" i="3" l="1"/>
  <c r="A60" i="3"/>
  <c r="B60" i="3" l="1"/>
  <c r="A61" i="3"/>
  <c r="B61" i="3" l="1"/>
  <c r="A62" i="3"/>
  <c r="B62" i="3" l="1"/>
  <c r="A63" i="3"/>
  <c r="B63" i="3" l="1"/>
  <c r="A64" i="3"/>
  <c r="B64" i="3" l="1"/>
  <c r="A65" i="3"/>
  <c r="B65" i="3" l="1"/>
  <c r="A66" i="3"/>
  <c r="B66" i="3" l="1"/>
  <c r="A67" i="3"/>
  <c r="B67" i="3" l="1"/>
  <c r="A68" i="3"/>
  <c r="B68" i="3" l="1"/>
  <c r="A69" i="3"/>
  <c r="B69" i="3" l="1"/>
  <c r="A70" i="3"/>
  <c r="B70" i="3" l="1"/>
  <c r="A71" i="3"/>
  <c r="B71" i="3" l="1"/>
  <c r="A72" i="3"/>
  <c r="B72" i="3" l="1"/>
  <c r="A73" i="3"/>
  <c r="B73" i="3" l="1"/>
  <c r="A74" i="3"/>
  <c r="A75" i="3" l="1"/>
  <c r="B74" i="3"/>
  <c r="B75" i="3" l="1"/>
  <c r="A76" i="3"/>
  <c r="A77" i="3" l="1"/>
  <c r="B76" i="3"/>
  <c r="B77" i="3" l="1"/>
  <c r="A78" i="3"/>
  <c r="A79" i="3" l="1"/>
  <c r="B78" i="3"/>
  <c r="B79" i="3" l="1"/>
  <c r="A80" i="3"/>
  <c r="A81" i="3" l="1"/>
  <c r="B80" i="3"/>
  <c r="B81" i="3" l="1"/>
  <c r="A82" i="3"/>
  <c r="A83" i="3" l="1"/>
  <c r="B82" i="3"/>
  <c r="A84" i="3" l="1"/>
  <c r="B83" i="3"/>
  <c r="B84" i="3" l="1"/>
  <c r="A85" i="3"/>
  <c r="A86" i="3" l="1"/>
  <c r="B85" i="3"/>
  <c r="B86" i="3" l="1"/>
  <c r="A87" i="3"/>
  <c r="A88" i="3" l="1"/>
  <c r="B87" i="3"/>
  <c r="B88" i="3" l="1"/>
  <c r="A89" i="3"/>
  <c r="A90" i="3" l="1"/>
  <c r="B89" i="3"/>
  <c r="B90" i="3" l="1"/>
  <c r="A91" i="3"/>
  <c r="A92" i="3" l="1"/>
  <c r="B91" i="3"/>
  <c r="B92" i="3" l="1"/>
  <c r="A93" i="3"/>
  <c r="A94" i="3" l="1"/>
  <c r="B93" i="3"/>
  <c r="B94" i="3" l="1"/>
  <c r="A95" i="3"/>
  <c r="A96" i="3" l="1"/>
  <c r="B95" i="3"/>
  <c r="B96" i="3" l="1"/>
  <c r="A97" i="3"/>
  <c r="A98" i="3" l="1"/>
  <c r="B97" i="3"/>
  <c r="B98" i="3" l="1"/>
  <c r="A99" i="3"/>
  <c r="A100" i="3" l="1"/>
  <c r="B99" i="3"/>
  <c r="B100" i="3" l="1"/>
  <c r="A101" i="3"/>
  <c r="A102" i="3" l="1"/>
  <c r="B101" i="3"/>
  <c r="B102" i="3" l="1"/>
  <c r="A103" i="3"/>
  <c r="A104" i="3" l="1"/>
  <c r="B103" i="3"/>
  <c r="B104" i="3" l="1"/>
  <c r="A105" i="3"/>
  <c r="A106" i="3" l="1"/>
  <c r="B105" i="3"/>
  <c r="B106" i="3" l="1"/>
  <c r="A107" i="3"/>
  <c r="A108" i="3" l="1"/>
  <c r="B107" i="3"/>
  <c r="B108" i="3" l="1"/>
  <c r="A109" i="3"/>
  <c r="A110" i="3" l="1"/>
  <c r="B109" i="3"/>
  <c r="B110" i="3" l="1"/>
  <c r="A111" i="3"/>
  <c r="A112" i="3" l="1"/>
  <c r="B111" i="3"/>
  <c r="B112" i="3" l="1"/>
  <c r="A113" i="3"/>
  <c r="A114" i="3" l="1"/>
  <c r="B113" i="3"/>
  <c r="B114" i="3" l="1"/>
  <c r="A115" i="3"/>
  <c r="A116" i="3" l="1"/>
  <c r="B115" i="3"/>
  <c r="B116" i="3" l="1"/>
  <c r="A117" i="3"/>
  <c r="A118" i="3" l="1"/>
  <c r="B117" i="3"/>
  <c r="B118" i="3" l="1"/>
  <c r="A119" i="3"/>
  <c r="A120" i="3" l="1"/>
  <c r="B119" i="3"/>
  <c r="B120" i="3" l="1"/>
  <c r="A121" i="3"/>
  <c r="A122" i="3" l="1"/>
  <c r="B121" i="3"/>
  <c r="B122" i="3" l="1"/>
  <c r="A123" i="3"/>
  <c r="A124" i="3" l="1"/>
  <c r="B123" i="3"/>
  <c r="B124" i="3" l="1"/>
  <c r="A125" i="3"/>
  <c r="A126" i="3" l="1"/>
  <c r="B125" i="3"/>
  <c r="B126" i="3" l="1"/>
  <c r="A127" i="3"/>
  <c r="A128" i="3" l="1"/>
  <c r="B127" i="3"/>
  <c r="B128" i="3" l="1"/>
  <c r="A129" i="3"/>
  <c r="A130" i="3" l="1"/>
  <c r="B129" i="3"/>
  <c r="B130" i="3" l="1"/>
  <c r="A131" i="3"/>
  <c r="A132" i="3" l="1"/>
  <c r="B131" i="3"/>
  <c r="B132" i="3" l="1"/>
  <c r="A133" i="3"/>
  <c r="A134" i="3" l="1"/>
  <c r="B133" i="3"/>
  <c r="B134" i="3" l="1"/>
  <c r="A135" i="3"/>
  <c r="A136" i="3" l="1"/>
  <c r="B135" i="3"/>
  <c r="D10" i="3" l="1"/>
  <c r="B136" i="3"/>
  <c r="D11" i="3" l="1"/>
  <c r="E10" i="3"/>
  <c r="D12" i="3" l="1"/>
  <c r="E11" i="3"/>
  <c r="D13" i="3" l="1"/>
  <c r="E12" i="3"/>
  <c r="D14" i="3" l="1"/>
  <c r="E13" i="3"/>
  <c r="D15" i="3" l="1"/>
  <c r="E14" i="3"/>
  <c r="D16" i="3" l="1"/>
  <c r="E15" i="3"/>
  <c r="E16" i="3" l="1"/>
  <c r="D17" i="3"/>
  <c r="E17" i="3" l="1"/>
  <c r="D18" i="3"/>
  <c r="E18" i="3" l="1"/>
  <c r="D19" i="3"/>
  <c r="E19" i="3" l="1"/>
  <c r="D20" i="3"/>
  <c r="E20" i="3" l="1"/>
  <c r="D21" i="3"/>
  <c r="E21" i="3" l="1"/>
  <c r="D22" i="3"/>
  <c r="E22" i="3" l="1"/>
  <c r="D23" i="3"/>
  <c r="E23" i="3" l="1"/>
  <c r="D24" i="3"/>
  <c r="E24" i="3" l="1"/>
  <c r="D25" i="3"/>
  <c r="E25" i="3" l="1"/>
  <c r="D26" i="3"/>
  <c r="E26" i="3" l="1"/>
  <c r="D27" i="3"/>
  <c r="E27" i="3" l="1"/>
  <c r="D28" i="3"/>
  <c r="E28" i="3" l="1"/>
  <c r="D29" i="3"/>
  <c r="E29" i="3" l="1"/>
  <c r="D30" i="3"/>
  <c r="E30" i="3" l="1"/>
  <c r="D31" i="3"/>
  <c r="E31" i="3" l="1"/>
  <c r="D32" i="3"/>
  <c r="E32" i="3" l="1"/>
  <c r="D33" i="3"/>
  <c r="E33" i="3" l="1"/>
  <c r="D34" i="3"/>
  <c r="E34" i="3" l="1"/>
  <c r="D35" i="3"/>
  <c r="E35" i="3" l="1"/>
  <c r="D36" i="3"/>
  <c r="E36" i="3" l="1"/>
  <c r="D37" i="3"/>
  <c r="D38" i="3" l="1"/>
  <c r="E37" i="3"/>
  <c r="D39" i="3" l="1"/>
  <c r="E38" i="3"/>
  <c r="D40" i="3" l="1"/>
  <c r="E39" i="3"/>
  <c r="D41" i="3" l="1"/>
  <c r="E40" i="3"/>
  <c r="D42" i="3" l="1"/>
  <c r="E41" i="3"/>
  <c r="D43" i="3" l="1"/>
  <c r="E42" i="3"/>
  <c r="D44" i="3" l="1"/>
  <c r="E43" i="3"/>
  <c r="D45" i="3" l="1"/>
  <c r="E44" i="3"/>
  <c r="D46" i="3" l="1"/>
  <c r="E45" i="3"/>
  <c r="D47" i="3" l="1"/>
  <c r="E46" i="3"/>
  <c r="D48" i="3" l="1"/>
  <c r="E47" i="3"/>
  <c r="D49" i="3" l="1"/>
  <c r="E48" i="3"/>
  <c r="D50" i="3" l="1"/>
  <c r="E49" i="3"/>
  <c r="D51" i="3" l="1"/>
  <c r="E50" i="3"/>
  <c r="D52" i="3" l="1"/>
  <c r="E51" i="3"/>
  <c r="D53" i="3" l="1"/>
  <c r="E52" i="3"/>
  <c r="D54" i="3" l="1"/>
  <c r="E53" i="3"/>
  <c r="D55" i="3" l="1"/>
  <c r="E54" i="3"/>
  <c r="D56" i="3" l="1"/>
  <c r="E55" i="3"/>
  <c r="D57" i="3" l="1"/>
  <c r="E56" i="3"/>
  <c r="D58" i="3" l="1"/>
  <c r="E57" i="3"/>
  <c r="D59" i="3" l="1"/>
  <c r="E58" i="3"/>
  <c r="D60" i="3" l="1"/>
  <c r="E59" i="3"/>
  <c r="D61" i="3" l="1"/>
  <c r="E60" i="3"/>
  <c r="D62" i="3" l="1"/>
  <c r="E61" i="3"/>
  <c r="D63" i="3" l="1"/>
  <c r="E62" i="3"/>
  <c r="D64" i="3" l="1"/>
  <c r="E63" i="3"/>
  <c r="D65" i="3" l="1"/>
  <c r="E64" i="3"/>
  <c r="E65" i="3" l="1"/>
  <c r="D66" i="3"/>
  <c r="D67" i="3" l="1"/>
  <c r="E66" i="3"/>
  <c r="D68" i="3" l="1"/>
  <c r="E67" i="3"/>
  <c r="D69" i="3" l="1"/>
  <c r="E68" i="3"/>
  <c r="D70" i="3" l="1"/>
  <c r="E69" i="3"/>
  <c r="D71" i="3" l="1"/>
  <c r="E70" i="3"/>
  <c r="D72" i="3" l="1"/>
  <c r="E71" i="3"/>
  <c r="D73" i="3" l="1"/>
  <c r="E72" i="3"/>
  <c r="D74" i="3" l="1"/>
  <c r="E73" i="3"/>
  <c r="D75" i="3" l="1"/>
  <c r="E74" i="3"/>
  <c r="D76" i="3" l="1"/>
  <c r="E75" i="3"/>
  <c r="D77" i="3" l="1"/>
  <c r="E76" i="3"/>
  <c r="D78" i="3" l="1"/>
  <c r="E77" i="3"/>
  <c r="D79" i="3" l="1"/>
  <c r="E78" i="3"/>
  <c r="D80" i="3" l="1"/>
  <c r="E79" i="3"/>
  <c r="D81" i="3" l="1"/>
  <c r="E80" i="3"/>
  <c r="D82" i="3" l="1"/>
  <c r="E81" i="3"/>
  <c r="D83" i="3" l="1"/>
  <c r="E82" i="3"/>
  <c r="D84" i="3" l="1"/>
  <c r="E83" i="3"/>
  <c r="D85" i="3" l="1"/>
  <c r="E84" i="3"/>
  <c r="D86" i="3" l="1"/>
  <c r="E85" i="3"/>
  <c r="D87" i="3" l="1"/>
  <c r="E86" i="3"/>
  <c r="D88" i="3" l="1"/>
  <c r="E87" i="3"/>
  <c r="D89" i="3" l="1"/>
  <c r="E88" i="3"/>
  <c r="D90" i="3" l="1"/>
  <c r="E89" i="3"/>
  <c r="D91" i="3" l="1"/>
  <c r="E90" i="3"/>
  <c r="D92" i="3" l="1"/>
  <c r="E91" i="3"/>
  <c r="D93" i="3" l="1"/>
  <c r="E92" i="3"/>
  <c r="D94" i="3" l="1"/>
  <c r="E93" i="3"/>
  <c r="D95" i="3" l="1"/>
  <c r="E94" i="3"/>
  <c r="D96" i="3" l="1"/>
  <c r="E95" i="3"/>
  <c r="D97" i="3" l="1"/>
  <c r="E96" i="3"/>
  <c r="D98" i="3" l="1"/>
  <c r="E97" i="3"/>
  <c r="D99" i="3" l="1"/>
  <c r="E98" i="3"/>
  <c r="D100" i="3" l="1"/>
  <c r="E99" i="3"/>
  <c r="D101" i="3" l="1"/>
  <c r="E100" i="3"/>
  <c r="D102" i="3" l="1"/>
  <c r="E101" i="3"/>
  <c r="D103" i="3" l="1"/>
  <c r="E102" i="3"/>
  <c r="D104" i="3" l="1"/>
  <c r="E103" i="3"/>
  <c r="D105" i="3" l="1"/>
  <c r="E104" i="3"/>
  <c r="D106" i="3" l="1"/>
  <c r="E105" i="3"/>
  <c r="D107" i="3" l="1"/>
  <c r="E106" i="3"/>
  <c r="D108" i="3" l="1"/>
  <c r="E107" i="3"/>
  <c r="D109" i="3" l="1"/>
  <c r="E108" i="3"/>
  <c r="D110" i="3" l="1"/>
  <c r="E109" i="3"/>
  <c r="D111" i="3" l="1"/>
  <c r="E110" i="3"/>
  <c r="D112" i="3" l="1"/>
  <c r="E111" i="3"/>
  <c r="D113" i="3" l="1"/>
  <c r="E112" i="3"/>
  <c r="D114" i="3" l="1"/>
  <c r="E113" i="3"/>
  <c r="D115" i="3" l="1"/>
  <c r="E114" i="3"/>
  <c r="D116" i="3" l="1"/>
  <c r="E115" i="3"/>
  <c r="E116" i="3" l="1"/>
  <c r="D117" i="3"/>
  <c r="D118" i="3" l="1"/>
  <c r="E117" i="3"/>
  <c r="D119" i="3" l="1"/>
  <c r="E118" i="3"/>
  <c r="D120" i="3" l="1"/>
  <c r="E119" i="3"/>
  <c r="D121" i="3" l="1"/>
  <c r="E120" i="3"/>
  <c r="D122" i="3" l="1"/>
  <c r="E121" i="3"/>
  <c r="D123" i="3" l="1"/>
  <c r="E122" i="3"/>
  <c r="D124" i="3" l="1"/>
  <c r="E123" i="3"/>
  <c r="D125" i="3" l="1"/>
  <c r="E124" i="3"/>
  <c r="D126" i="3" l="1"/>
  <c r="E125" i="3"/>
  <c r="D127" i="3" l="1"/>
  <c r="E126" i="3"/>
  <c r="D128" i="3" l="1"/>
  <c r="E127" i="3"/>
  <c r="D129" i="3" l="1"/>
  <c r="E128" i="3"/>
  <c r="D130" i="3" l="1"/>
  <c r="E129" i="3"/>
  <c r="D131" i="3" l="1"/>
  <c r="E130" i="3"/>
  <c r="E131" i="3" l="1"/>
  <c r="D132" i="3"/>
  <c r="E132" i="3" l="1"/>
  <c r="D133" i="3"/>
  <c r="E133" i="3" l="1"/>
  <c r="D134" i="3"/>
  <c r="E134" i="3" l="1"/>
  <c r="D135" i="3"/>
  <c r="D136" i="3" l="1"/>
  <c r="E136" i="3" s="1"/>
  <c r="E135" i="3"/>
</calcChain>
</file>

<file path=xl/sharedStrings.xml><?xml version="1.0" encoding="utf-8"?>
<sst xmlns="http://schemas.openxmlformats.org/spreadsheetml/2006/main" count="80" uniqueCount="19">
  <si>
    <t/>
  </si>
  <si>
    <t>Price from</t>
  </si>
  <si>
    <t>Price below</t>
  </si>
  <si>
    <t>Discount</t>
  </si>
  <si>
    <t>Basis :</t>
  </si>
  <si>
    <t>(Prices exclusive VAT)</t>
  </si>
  <si>
    <t>Fuel Discount</t>
  </si>
  <si>
    <t>€/l = average fuelprice excl VAT DD 01-01-07</t>
  </si>
  <si>
    <t>fuel share in cost dd 01-01-07</t>
  </si>
  <si>
    <t>Surcharge matrix</t>
  </si>
  <si>
    <t>Fuel Surcharge</t>
  </si>
  <si>
    <t>Fuel surch</t>
  </si>
  <si>
    <t xml:space="preserve"> </t>
  </si>
  <si>
    <t>average :</t>
  </si>
  <si>
    <t>Gasolie: Diesel excl BTW 10 ppm (EURO)</t>
  </si>
  <si>
    <t>Gasolie: Diesel 10S</t>
  </si>
  <si>
    <t>Date</t>
  </si>
  <si>
    <t>https://bestat.economie.fgov.be/bestat/crosstable.xhtml?view=f8d4c0ce-bec4-4f58-b2a2-4f6b8667ad24</t>
  </si>
  <si>
    <t>Source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</si>
</sst>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0.0%"/>
    <numFmt numFmtId="166" formatCode="#,##0.0000"/>
    <numFmt numFmtId="167" formatCode="_-&quot;€&quot;\ * #,##0.0000_-;_-&quot;€&quot;\ * #,##0.0000\-;_-&quot;€&quot;\ * &quot;-&quot;???_-;_-@_-"/>
    <numFmt numFmtId="168" formatCode="#,##0.000"/>
    <numFmt numFmtId="169" formatCode="0.00000000000000%"/>
    <numFmt numFmtId="170" formatCode="_ &quot;€&quot;\ * #,##0.0000_ ;_ &quot;€&quot;\ * \-#,##0.0000_ ;_ &quot;€&quot;\ * &quot;-&quot;????_ ;_ @_ "/>
  </numFmts>
  <fonts count="16" x14ac:knownFonts="1">
    <font>
      <sz val="10"/>
      <name val="Tahoma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u/>
      <sz val="14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u/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Tahoma"/>
      <family val="2"/>
    </font>
    <font>
      <u/>
      <sz val="8"/>
      <color theme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67D86"/>
        <bgColor indexed="64"/>
      </patternFill>
    </fill>
    <fill>
      <patternFill patternType="solid">
        <fgColor rgb="FF1A98A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165" fontId="3" fillId="0" borderId="0" xfId="0" applyNumberFormat="1" applyFont="1"/>
    <xf numFmtId="0" fontId="3" fillId="0" borderId="1" xfId="0" applyFont="1" applyBorder="1"/>
    <xf numFmtId="0" fontId="4" fillId="0" borderId="0" xfId="0" applyFont="1"/>
    <xf numFmtId="164" fontId="2" fillId="2" borderId="2" xfId="0" applyNumberFormat="1" applyFont="1" applyFill="1" applyBorder="1"/>
    <xf numFmtId="0" fontId="2" fillId="2" borderId="2" xfId="0" applyFont="1" applyFill="1" applyBorder="1"/>
    <xf numFmtId="0" fontId="3" fillId="2" borderId="0" xfId="0" applyFont="1" applyFill="1"/>
    <xf numFmtId="165" fontId="3" fillId="3" borderId="2" xfId="1" applyNumberFormat="1" applyFont="1" applyFill="1" applyBorder="1"/>
    <xf numFmtId="0" fontId="5" fillId="0" borderId="0" xfId="0" applyFont="1"/>
    <xf numFmtId="167" fontId="3" fillId="3" borderId="2" xfId="0" applyNumberFormat="1" applyFont="1" applyFill="1" applyBorder="1"/>
    <xf numFmtId="10" fontId="2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10" fontId="3" fillId="0" borderId="0" xfId="0" applyNumberFormat="1" applyFont="1"/>
    <xf numFmtId="43" fontId="2" fillId="0" borderId="0" xfId="0" applyNumberFormat="1" applyFont="1"/>
    <xf numFmtId="43" fontId="3" fillId="0" borderId="0" xfId="0" applyNumberFormat="1" applyFont="1"/>
    <xf numFmtId="0" fontId="6" fillId="0" borderId="0" xfId="0" applyFont="1"/>
    <xf numFmtId="0" fontId="7" fillId="0" borderId="0" xfId="0" applyFont="1"/>
    <xf numFmtId="168" fontId="3" fillId="0" borderId="0" xfId="0" applyNumberFormat="1" applyFont="1"/>
    <xf numFmtId="168" fontId="2" fillId="0" borderId="0" xfId="0" applyNumberFormat="1" applyFont="1"/>
    <xf numFmtId="169" fontId="3" fillId="0" borderId="0" xfId="0" applyNumberFormat="1" applyFont="1"/>
    <xf numFmtId="167" fontId="3" fillId="0" borderId="0" xfId="0" applyNumberFormat="1" applyFont="1"/>
    <xf numFmtId="165" fontId="3" fillId="3" borderId="0" xfId="1" applyNumberFormat="1" applyFont="1" applyFill="1" applyBorder="1"/>
    <xf numFmtId="10" fontId="2" fillId="0" borderId="0" xfId="0" applyNumberFormat="1" applyFont="1" applyAlignment="1">
      <alignment horizontal="right"/>
    </xf>
    <xf numFmtId="170" fontId="3" fillId="0" borderId="0" xfId="0" applyNumberFormat="1" applyFont="1"/>
    <xf numFmtId="0" fontId="8" fillId="6" borderId="2" xfId="0" applyFont="1" applyFill="1" applyBorder="1" applyAlignment="1">
      <alignment horizontal="center"/>
    </xf>
    <xf numFmtId="167" fontId="10" fillId="7" borderId="2" xfId="0" applyNumberFormat="1" applyFont="1" applyFill="1" applyBorder="1"/>
    <xf numFmtId="165" fontId="11" fillId="8" borderId="2" xfId="1" applyNumberFormat="1" applyFont="1" applyFill="1" applyBorder="1" applyAlignment="1">
      <alignment horizontal="right" indent="1"/>
    </xf>
    <xf numFmtId="0" fontId="3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14" fontId="12" fillId="7" borderId="5" xfId="0" applyNumberFormat="1" applyFont="1" applyFill="1" applyBorder="1" applyAlignment="1">
      <alignment wrapText="1"/>
    </xf>
    <xf numFmtId="166" fontId="11" fillId="4" borderId="3" xfId="0" applyNumberFormat="1" applyFont="1" applyFill="1" applyBorder="1" applyAlignment="1">
      <alignment horizontal="right" wrapText="1"/>
    </xf>
    <xf numFmtId="166" fontId="13" fillId="5" borderId="6" xfId="0" applyNumberFormat="1" applyFont="1" applyFill="1" applyBorder="1"/>
    <xf numFmtId="0" fontId="13" fillId="0" borderId="4" xfId="0" applyFont="1" applyBorder="1"/>
    <xf numFmtId="165" fontId="11" fillId="5" borderId="2" xfId="1" applyNumberFormat="1" applyFont="1" applyFill="1" applyBorder="1" applyAlignment="1">
      <alignment horizontal="right" indent="1"/>
    </xf>
    <xf numFmtId="165" fontId="11" fillId="0" borderId="2" xfId="1" applyNumberFormat="1" applyFont="1" applyFill="1" applyBorder="1" applyAlignment="1">
      <alignment horizontal="right" indent="1"/>
    </xf>
    <xf numFmtId="0" fontId="15" fillId="4" borderId="0" xfId="2" applyFont="1" applyFill="1" applyAlignment="1" applyProtection="1"/>
    <xf numFmtId="165" fontId="3" fillId="0" borderId="0" xfId="1" applyNumberFormat="1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A9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3</xdr:row>
      <xdr:rowOff>56250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C4A80-D79D-43BA-84ED-6CBD42C9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09925" cy="549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at.economie.fgov.be/bestat/crosstable.xhtml?view=f8d4c0ce-bec4-4f58-b2a2-4f6b8667ad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AG253"/>
  <sheetViews>
    <sheetView showGridLines="0" tabSelected="1" topLeftCell="G1" zoomScaleNormal="100" workbookViewId="0">
      <selection activeCell="G7" sqref="G7"/>
    </sheetView>
  </sheetViews>
  <sheetFormatPr defaultColWidth="12.7109375" defaultRowHeight="12.75" x14ac:dyDescent="0.2"/>
  <cols>
    <col min="1" max="1" width="11.7109375" style="3" hidden="1" customWidth="1"/>
    <col min="2" max="2" width="8.42578125" style="3" hidden="1" customWidth="1"/>
    <col min="3" max="3" width="0.42578125" style="3" hidden="1" customWidth="1"/>
    <col min="4" max="4" width="11.7109375" style="3" hidden="1" customWidth="1"/>
    <col min="5" max="5" width="8.5703125" style="3" hidden="1" customWidth="1"/>
    <col min="6" max="6" width="1.7109375" style="3" hidden="1" customWidth="1"/>
    <col min="7" max="7" width="10.42578125" style="3" bestFit="1" customWidth="1"/>
    <col min="8" max="8" width="11.42578125" style="3" customWidth="1"/>
    <col min="9" max="9" width="0.42578125" style="3" customWidth="1"/>
    <col min="10" max="10" width="10.42578125" style="3" bestFit="1" customWidth="1"/>
    <col min="11" max="11" width="10.42578125" style="3" customWidth="1"/>
    <col min="12" max="12" width="0.42578125" style="3" customWidth="1"/>
    <col min="13" max="14" width="10.42578125" style="3" customWidth="1"/>
    <col min="15" max="15" width="3.28515625" style="3" customWidth="1"/>
    <col min="16" max="16" width="3" style="3" customWidth="1"/>
    <col min="17" max="17" width="16.28515625" style="3" customWidth="1"/>
    <col min="18" max="18" width="40.7109375" style="23" customWidth="1"/>
    <col min="19" max="19" width="2.28515625" style="3" customWidth="1"/>
    <col min="20" max="21" width="12.7109375" style="3"/>
    <col min="22" max="22" width="20.5703125" style="3" bestFit="1" customWidth="1"/>
    <col min="23" max="16384" width="12.7109375" style="3"/>
  </cols>
  <sheetData>
    <row r="5" spans="1:33" ht="18" x14ac:dyDescent="0.25">
      <c r="A5" s="8"/>
      <c r="G5" s="21" t="s">
        <v>9</v>
      </c>
      <c r="J5" s="17" t="s">
        <v>4</v>
      </c>
      <c r="K5" s="2">
        <v>0.85040000000000004</v>
      </c>
      <c r="L5" s="2"/>
      <c r="M5" s="16" t="s">
        <v>7</v>
      </c>
      <c r="N5" s="2"/>
      <c r="O5" s="16"/>
    </row>
    <row r="6" spans="1:33" x14ac:dyDescent="0.2">
      <c r="J6" s="2"/>
      <c r="K6" s="15">
        <v>0.05</v>
      </c>
      <c r="L6" s="15"/>
      <c r="M6" s="28"/>
      <c r="N6" s="28">
        <v>0.1981</v>
      </c>
      <c r="O6" s="24" t="s">
        <v>8</v>
      </c>
      <c r="Q6" s="15"/>
      <c r="R6" s="24"/>
      <c r="S6" s="18"/>
    </row>
    <row r="7" spans="1:33" ht="13.5" thickBot="1" x14ac:dyDescent="0.25">
      <c r="D7" s="20"/>
      <c r="J7" s="19"/>
      <c r="K7" s="15"/>
      <c r="L7" s="15"/>
      <c r="M7" s="15"/>
      <c r="N7" s="15"/>
    </row>
    <row r="8" spans="1:33" ht="22.5" customHeight="1" thickBot="1" x14ac:dyDescent="0.25">
      <c r="A8" s="44" t="s">
        <v>6</v>
      </c>
      <c r="B8" s="45"/>
      <c r="C8" s="45"/>
      <c r="D8" s="45"/>
      <c r="E8" s="46"/>
      <c r="G8" s="47" t="s">
        <v>10</v>
      </c>
      <c r="H8" s="48"/>
      <c r="I8" s="48"/>
      <c r="J8" s="48"/>
      <c r="K8" s="48"/>
      <c r="L8" s="48"/>
      <c r="M8" s="48"/>
      <c r="N8" s="49"/>
      <c r="Q8" s="35" t="s">
        <v>16</v>
      </c>
      <c r="R8" s="35" t="s">
        <v>14</v>
      </c>
    </row>
    <row r="9" spans="1:33" ht="15" x14ac:dyDescent="0.25">
      <c r="A9" s="9" t="s">
        <v>2</v>
      </c>
      <c r="B9" s="10" t="s">
        <v>3</v>
      </c>
      <c r="C9" s="11"/>
      <c r="D9" s="9" t="s">
        <v>2</v>
      </c>
      <c r="E9" s="10" t="s">
        <v>3</v>
      </c>
      <c r="G9" s="30" t="s">
        <v>1</v>
      </c>
      <c r="H9" s="30" t="s">
        <v>11</v>
      </c>
      <c r="I9" s="33"/>
      <c r="J9" s="30" t="s">
        <v>1</v>
      </c>
      <c r="K9" s="30" t="s">
        <v>11</v>
      </c>
      <c r="L9" s="34"/>
      <c r="M9" s="30" t="s">
        <v>1</v>
      </c>
      <c r="N9" s="30" t="s">
        <v>11</v>
      </c>
      <c r="P9" s="1"/>
      <c r="Q9" s="36"/>
      <c r="R9" s="37" t="s">
        <v>15</v>
      </c>
      <c r="U9" s="1"/>
      <c r="V9" s="2"/>
    </row>
    <row r="10" spans="1:33" x14ac:dyDescent="0.2">
      <c r="A10" s="14">
        <v>0.7</v>
      </c>
      <c r="B10" s="12">
        <f>+(A10/$K$5-1)*$Q$6+$K$6</f>
        <v>0.05</v>
      </c>
      <c r="D10" s="14">
        <f>A136-0.0039</f>
        <v>0.20469999999999844</v>
      </c>
      <c r="E10" s="12">
        <f t="shared" ref="E10:E75" si="0">+(D10/$K$5-1)*$Q$6+$K$6</f>
        <v>0.05</v>
      </c>
      <c r="G10" s="31">
        <v>0.7</v>
      </c>
      <c r="H10" s="32">
        <f>+($G10/$K$5-1)*$N$6+$K$6</f>
        <v>1.4964440263405453E-2</v>
      </c>
      <c r="J10" s="31">
        <v>1.253800000000002</v>
      </c>
      <c r="K10" s="32">
        <f>+($J10/$K$5-1)*$N$6+$K$6</f>
        <v>0.14397170743179727</v>
      </c>
      <c r="L10" s="27"/>
      <c r="M10" s="31">
        <v>1.8076000000000001</v>
      </c>
      <c r="N10" s="32">
        <f>+($M10/$K$5-1)*$N$6+$K$6</f>
        <v>0.27297897460018816</v>
      </c>
      <c r="P10" s="4"/>
      <c r="Q10" s="36"/>
      <c r="R10" s="37"/>
      <c r="U10" s="1"/>
      <c r="V10" s="2"/>
    </row>
    <row r="11" spans="1:33" x14ac:dyDescent="0.2">
      <c r="A11" s="14">
        <f>A10-0.0039</f>
        <v>0.69609999999999994</v>
      </c>
      <c r="B11" s="12">
        <f t="shared" ref="B11:B75" si="1">+(A11/$K$5-1)*$Q$6+$K$6</f>
        <v>0.05</v>
      </c>
      <c r="D11" s="14">
        <f>D10-0.0039</f>
        <v>0.20079999999999845</v>
      </c>
      <c r="E11" s="12">
        <f t="shared" si="0"/>
        <v>0.05</v>
      </c>
      <c r="G11" s="31">
        <v>0.70389999999999997</v>
      </c>
      <c r="H11" s="32">
        <f t="shared" ref="H11:H74" si="2">+($G11/$K$5-1)*$N$6+$K$6</f>
        <v>1.5872942144872997E-2</v>
      </c>
      <c r="J11" s="31">
        <v>1.257700000000002</v>
      </c>
      <c r="K11" s="32">
        <f t="shared" ref="K11:K74" si="3">+($J11/$K$5-1)*$N$6+$K$6</f>
        <v>0.14488020931326479</v>
      </c>
      <c r="L11" s="27"/>
      <c r="M11" s="31">
        <v>1.8115000000000001</v>
      </c>
      <c r="N11" s="32">
        <f t="shared" ref="N11:N74" si="4">+($M11/$K$5-1)*$N$6+$K$6</f>
        <v>0.27388747648165573</v>
      </c>
      <c r="P11" s="4"/>
      <c r="Q11" s="36">
        <v>45901</v>
      </c>
      <c r="R11" s="37">
        <v>1.4181999999999999</v>
      </c>
      <c r="AA11" s="4"/>
      <c r="AG11" s="4"/>
    </row>
    <row r="12" spans="1:33" x14ac:dyDescent="0.2">
      <c r="A12" s="14">
        <f t="shared" ref="A12:A73" si="5">A11-0.0039</f>
        <v>0.69219999999999993</v>
      </c>
      <c r="B12" s="12">
        <f t="shared" si="1"/>
        <v>0.05</v>
      </c>
      <c r="D12" s="14">
        <f t="shared" ref="D12:D73" si="6">D11-0.0039</f>
        <v>0.19689999999999847</v>
      </c>
      <c r="E12" s="12">
        <f t="shared" si="0"/>
        <v>0.05</v>
      </c>
      <c r="G12" s="31">
        <v>0.70779999999999998</v>
      </c>
      <c r="H12" s="32">
        <f t="shared" si="2"/>
        <v>1.678144402634054E-2</v>
      </c>
      <c r="J12" s="31">
        <v>1.2616000000000021</v>
      </c>
      <c r="K12" s="32">
        <f t="shared" si="3"/>
        <v>0.14578871119473236</v>
      </c>
      <c r="L12" s="27"/>
      <c r="M12" s="31">
        <v>1.8153999999999999</v>
      </c>
      <c r="N12" s="32">
        <f t="shared" si="4"/>
        <v>0.27479597836312325</v>
      </c>
      <c r="P12" s="4"/>
      <c r="Q12" s="36">
        <v>45902</v>
      </c>
      <c r="R12" s="37">
        <v>1.4181999999999999</v>
      </c>
      <c r="X12" s="4"/>
      <c r="AD12" s="4"/>
    </row>
    <row r="13" spans="1:33" x14ac:dyDescent="0.2">
      <c r="A13" s="14">
        <f t="shared" si="5"/>
        <v>0.68829999999999991</v>
      </c>
      <c r="B13" s="12">
        <f t="shared" si="1"/>
        <v>0.05</v>
      </c>
      <c r="D13" s="14">
        <f t="shared" si="6"/>
        <v>0.19299999999999848</v>
      </c>
      <c r="E13" s="12">
        <f t="shared" si="0"/>
        <v>0.05</v>
      </c>
      <c r="G13" s="31">
        <v>0.7117</v>
      </c>
      <c r="H13" s="32">
        <f t="shared" si="2"/>
        <v>1.7689945907808091E-2</v>
      </c>
      <c r="J13" s="31">
        <v>1.2655000000000021</v>
      </c>
      <c r="K13" s="32">
        <f t="shared" si="3"/>
        <v>0.1466972130761999</v>
      </c>
      <c r="L13" s="27"/>
      <c r="M13" s="31">
        <v>1.8192999999999999</v>
      </c>
      <c r="N13" s="32">
        <f t="shared" si="4"/>
        <v>0.27570448024459077</v>
      </c>
      <c r="P13" s="4"/>
      <c r="Q13" s="36">
        <v>45903</v>
      </c>
      <c r="R13" s="37">
        <v>1.4181999999999999</v>
      </c>
      <c r="AA13" s="4"/>
    </row>
    <row r="14" spans="1:33" x14ac:dyDescent="0.2">
      <c r="A14" s="14">
        <f t="shared" si="5"/>
        <v>0.6843999999999999</v>
      </c>
      <c r="B14" s="12">
        <f t="shared" si="1"/>
        <v>0.05</v>
      </c>
      <c r="D14" s="14">
        <f t="shared" si="6"/>
        <v>0.18909999999999849</v>
      </c>
      <c r="E14" s="12">
        <f t="shared" si="0"/>
        <v>0.05</v>
      </c>
      <c r="G14" s="31">
        <v>0.71560000000000001</v>
      </c>
      <c r="H14" s="32">
        <f t="shared" si="2"/>
        <v>1.8598447789275635E-2</v>
      </c>
      <c r="J14" s="31">
        <v>1.2694000000000021</v>
      </c>
      <c r="K14" s="32">
        <f t="shared" si="3"/>
        <v>0.14760571495766744</v>
      </c>
      <c r="L14" s="27"/>
      <c r="M14" s="31">
        <v>1.8231999999999899</v>
      </c>
      <c r="N14" s="32">
        <f t="shared" si="4"/>
        <v>0.27661298212605595</v>
      </c>
      <c r="P14" s="4"/>
      <c r="Q14" s="36">
        <v>45904</v>
      </c>
      <c r="R14" s="37">
        <v>1.4181999999999999</v>
      </c>
      <c r="X14" s="4"/>
      <c r="AD14" s="4"/>
    </row>
    <row r="15" spans="1:33" x14ac:dyDescent="0.2">
      <c r="A15" s="14">
        <f t="shared" si="5"/>
        <v>0.68049999999999988</v>
      </c>
      <c r="B15" s="12">
        <f t="shared" si="1"/>
        <v>0.05</v>
      </c>
      <c r="D15" s="14">
        <f t="shared" si="6"/>
        <v>0.1851999999999985</v>
      </c>
      <c r="E15" s="12">
        <f t="shared" si="0"/>
        <v>0.05</v>
      </c>
      <c r="G15" s="31">
        <v>0.71950000000000003</v>
      </c>
      <c r="H15" s="32">
        <f t="shared" si="2"/>
        <v>1.9506949670743182E-2</v>
      </c>
      <c r="J15" s="31">
        <v>1.2733000000000021</v>
      </c>
      <c r="K15" s="32">
        <f t="shared" si="3"/>
        <v>0.14851421683913499</v>
      </c>
      <c r="L15" s="27"/>
      <c r="M15" s="31">
        <v>1.82709999999999</v>
      </c>
      <c r="N15" s="32">
        <f t="shared" si="4"/>
        <v>0.27752148400752352</v>
      </c>
      <c r="P15" s="4"/>
      <c r="Q15" s="36">
        <v>45905</v>
      </c>
      <c r="R15" s="37">
        <v>1.4181999999999999</v>
      </c>
      <c r="AA15" s="4"/>
    </row>
    <row r="16" spans="1:33" x14ac:dyDescent="0.2">
      <c r="A16" s="14">
        <f t="shared" si="5"/>
        <v>0.67659999999999987</v>
      </c>
      <c r="B16" s="12">
        <f t="shared" si="1"/>
        <v>0.05</v>
      </c>
      <c r="D16" s="14">
        <f t="shared" si="6"/>
        <v>0.18129999999999852</v>
      </c>
      <c r="E16" s="12">
        <f t="shared" si="0"/>
        <v>0.05</v>
      </c>
      <c r="G16" s="31">
        <v>0.72340000000000004</v>
      </c>
      <c r="H16" s="32">
        <f t="shared" si="2"/>
        <v>2.041545155221073E-2</v>
      </c>
      <c r="J16" s="31">
        <v>1.2772000000000021</v>
      </c>
      <c r="K16" s="32">
        <f t="shared" si="3"/>
        <v>0.14942271872060253</v>
      </c>
      <c r="L16" s="27"/>
      <c r="M16" s="31">
        <v>1.83099999999999</v>
      </c>
      <c r="N16" s="32">
        <f t="shared" si="4"/>
        <v>0.27842998588899104</v>
      </c>
      <c r="P16" s="4"/>
      <c r="Q16" s="36">
        <v>45906</v>
      </c>
      <c r="R16" s="37">
        <v>1.4347000000000001</v>
      </c>
      <c r="X16" s="4"/>
      <c r="AD16" s="4"/>
    </row>
    <row r="17" spans="1:30" x14ac:dyDescent="0.2">
      <c r="A17" s="14">
        <f t="shared" si="5"/>
        <v>0.67269999999999985</v>
      </c>
      <c r="B17" s="12">
        <f t="shared" si="1"/>
        <v>0.05</v>
      </c>
      <c r="D17" s="14">
        <f t="shared" si="6"/>
        <v>0.17739999999999853</v>
      </c>
      <c r="E17" s="12">
        <f t="shared" si="0"/>
        <v>0.05</v>
      </c>
      <c r="G17" s="31">
        <v>0.72730000000000006</v>
      </c>
      <c r="H17" s="32">
        <f t="shared" si="2"/>
        <v>2.1323953433678277E-2</v>
      </c>
      <c r="J17" s="31">
        <v>1.2811000000000021</v>
      </c>
      <c r="K17" s="32">
        <f t="shared" si="3"/>
        <v>0.1503312206020701</v>
      </c>
      <c r="L17" s="27"/>
      <c r="M17" s="31">
        <v>1.83489999999999</v>
      </c>
      <c r="N17" s="32">
        <f t="shared" si="4"/>
        <v>0.27933848777045867</v>
      </c>
      <c r="P17" s="4"/>
      <c r="Q17" s="36">
        <v>45907</v>
      </c>
      <c r="R17" s="37">
        <v>1.4347000000000001</v>
      </c>
      <c r="AA17" s="4"/>
    </row>
    <row r="18" spans="1:30" x14ac:dyDescent="0.2">
      <c r="A18" s="14">
        <f t="shared" si="5"/>
        <v>0.66879999999999984</v>
      </c>
      <c r="B18" s="12">
        <f t="shared" si="1"/>
        <v>0.05</v>
      </c>
      <c r="D18" s="14">
        <f t="shared" si="6"/>
        <v>0.17349999999999854</v>
      </c>
      <c r="E18" s="12">
        <f t="shared" si="0"/>
        <v>0.05</v>
      </c>
      <c r="G18" s="31">
        <v>0.73120000000000007</v>
      </c>
      <c r="H18" s="32">
        <f t="shared" si="2"/>
        <v>2.2232455315145824E-2</v>
      </c>
      <c r="J18" s="31">
        <v>1.2850000000000021</v>
      </c>
      <c r="K18" s="32">
        <f t="shared" si="3"/>
        <v>0.15123972248353762</v>
      </c>
      <c r="L18" s="27"/>
      <c r="M18" s="31">
        <v>1.83879999999999</v>
      </c>
      <c r="N18" s="32">
        <f t="shared" si="4"/>
        <v>0.28024698965192613</v>
      </c>
      <c r="P18" s="4"/>
      <c r="Q18" s="36">
        <v>45908</v>
      </c>
      <c r="R18" s="37">
        <v>1.4347000000000001</v>
      </c>
      <c r="X18" s="4"/>
      <c r="AD18" s="4"/>
    </row>
    <row r="19" spans="1:30" x14ac:dyDescent="0.2">
      <c r="A19" s="14">
        <f t="shared" si="5"/>
        <v>0.66489999999999982</v>
      </c>
      <c r="B19" s="12">
        <f t="shared" si="1"/>
        <v>0.05</v>
      </c>
      <c r="D19" s="14">
        <f t="shared" si="6"/>
        <v>0.16959999999999856</v>
      </c>
      <c r="E19" s="12">
        <f t="shared" si="0"/>
        <v>0.05</v>
      </c>
      <c r="G19" s="31">
        <v>0.73510000000000009</v>
      </c>
      <c r="H19" s="32">
        <f t="shared" si="2"/>
        <v>2.3140957196613372E-2</v>
      </c>
      <c r="J19" s="31">
        <v>1.2889000000000022</v>
      </c>
      <c r="K19" s="32">
        <f t="shared" si="3"/>
        <v>0.15214822436500519</v>
      </c>
      <c r="L19" s="27"/>
      <c r="M19" s="31">
        <v>1.84269999999999</v>
      </c>
      <c r="N19" s="32">
        <f t="shared" si="4"/>
        <v>0.28115549153339375</v>
      </c>
      <c r="P19" s="4"/>
      <c r="Q19" s="36">
        <v>45909</v>
      </c>
      <c r="R19" s="37">
        <v>1.4347000000000001</v>
      </c>
      <c r="AA19" s="4"/>
    </row>
    <row r="20" spans="1:30" x14ac:dyDescent="0.2">
      <c r="A20" s="14">
        <f t="shared" si="5"/>
        <v>0.66099999999999981</v>
      </c>
      <c r="B20" s="12">
        <f t="shared" si="1"/>
        <v>0.05</v>
      </c>
      <c r="D20" s="14">
        <f t="shared" si="6"/>
        <v>0.16569999999999857</v>
      </c>
      <c r="E20" s="12">
        <f t="shared" si="0"/>
        <v>0.05</v>
      </c>
      <c r="G20" s="31">
        <v>0.7390000000000001</v>
      </c>
      <c r="H20" s="32">
        <f t="shared" si="2"/>
        <v>2.4049459078080915E-2</v>
      </c>
      <c r="J20" s="31">
        <v>1.2928000000000022</v>
      </c>
      <c r="K20" s="32">
        <f t="shared" si="3"/>
        <v>0.15305672624647271</v>
      </c>
      <c r="L20" s="27"/>
      <c r="M20" s="31">
        <v>1.84659999999999</v>
      </c>
      <c r="N20" s="32">
        <f t="shared" si="4"/>
        <v>0.28206399341486121</v>
      </c>
      <c r="P20" s="4"/>
      <c r="Q20" s="36">
        <v>45910</v>
      </c>
      <c r="R20" s="37">
        <v>1.4347000000000001</v>
      </c>
      <c r="U20" s="18"/>
      <c r="X20" s="4"/>
      <c r="AD20" s="4"/>
    </row>
    <row r="21" spans="1:30" x14ac:dyDescent="0.2">
      <c r="A21" s="14">
        <f t="shared" si="5"/>
        <v>0.6570999999999998</v>
      </c>
      <c r="B21" s="12">
        <f t="shared" si="1"/>
        <v>0.05</v>
      </c>
      <c r="D21" s="14">
        <f t="shared" si="6"/>
        <v>0.16179999999999858</v>
      </c>
      <c r="E21" s="12">
        <f t="shared" si="0"/>
        <v>0.05</v>
      </c>
      <c r="G21" s="31">
        <v>0.74290000000000012</v>
      </c>
      <c r="H21" s="32">
        <f t="shared" si="2"/>
        <v>2.4957960959548463E-2</v>
      </c>
      <c r="J21" s="31">
        <v>1.2967000000000022</v>
      </c>
      <c r="K21" s="32">
        <f t="shared" si="3"/>
        <v>0.15396522812794028</v>
      </c>
      <c r="L21" s="27"/>
      <c r="M21" s="31">
        <v>1.85049999999999</v>
      </c>
      <c r="N21" s="32">
        <f t="shared" si="4"/>
        <v>0.28297249529632884</v>
      </c>
      <c r="P21" s="4"/>
      <c r="Q21" s="36">
        <v>45911</v>
      </c>
      <c r="R21" s="37">
        <v>1.4347000000000001</v>
      </c>
      <c r="AA21" s="4"/>
    </row>
    <row r="22" spans="1:30" x14ac:dyDescent="0.2">
      <c r="A22" s="14">
        <f t="shared" si="5"/>
        <v>0.65319999999999978</v>
      </c>
      <c r="B22" s="12">
        <f t="shared" si="1"/>
        <v>0.05</v>
      </c>
      <c r="D22" s="14">
        <f t="shared" si="6"/>
        <v>0.1578999999999986</v>
      </c>
      <c r="E22" s="12">
        <f t="shared" si="0"/>
        <v>0.05</v>
      </c>
      <c r="G22" s="31">
        <v>0.74680000000000013</v>
      </c>
      <c r="H22" s="32">
        <f t="shared" si="2"/>
        <v>2.586646284101601E-2</v>
      </c>
      <c r="J22" s="31">
        <v>1.3006000000000022</v>
      </c>
      <c r="K22" s="32">
        <f t="shared" si="3"/>
        <v>0.15487373000940782</v>
      </c>
      <c r="L22" s="27"/>
      <c r="M22" s="31">
        <v>1.8543999999999901</v>
      </c>
      <c r="N22" s="32">
        <f t="shared" si="4"/>
        <v>0.2838809971777963</v>
      </c>
      <c r="P22" s="4"/>
      <c r="Q22" s="36">
        <v>45912</v>
      </c>
      <c r="R22" s="37">
        <v>1.4347000000000001</v>
      </c>
      <c r="V22" s="25"/>
      <c r="X22" s="4"/>
      <c r="AD22" s="4"/>
    </row>
    <row r="23" spans="1:30" x14ac:dyDescent="0.2">
      <c r="A23" s="14">
        <f t="shared" si="5"/>
        <v>0.64929999999999977</v>
      </c>
      <c r="B23" s="12">
        <f t="shared" si="1"/>
        <v>0.05</v>
      </c>
      <c r="D23" s="14">
        <f t="shared" si="6"/>
        <v>0.15399999999999861</v>
      </c>
      <c r="E23" s="12">
        <f t="shared" si="0"/>
        <v>0.05</v>
      </c>
      <c r="G23" s="31">
        <v>0.75070000000000014</v>
      </c>
      <c r="H23" s="32">
        <f t="shared" si="2"/>
        <v>2.6774964722483557E-2</v>
      </c>
      <c r="J23" s="31">
        <v>1.3045000000000022</v>
      </c>
      <c r="K23" s="32">
        <f t="shared" si="3"/>
        <v>0.15578223189087537</v>
      </c>
      <c r="L23" s="27"/>
      <c r="M23" s="31">
        <v>1.8582999999999901</v>
      </c>
      <c r="N23" s="32">
        <f t="shared" si="4"/>
        <v>0.28478949905926393</v>
      </c>
      <c r="P23" s="4"/>
      <c r="Q23" s="36">
        <v>45913</v>
      </c>
      <c r="R23" s="37">
        <v>1.4347000000000001</v>
      </c>
      <c r="AA23" s="4"/>
    </row>
    <row r="24" spans="1:30" x14ac:dyDescent="0.2">
      <c r="A24" s="14">
        <f t="shared" si="5"/>
        <v>0.64539999999999975</v>
      </c>
      <c r="B24" s="12">
        <f t="shared" si="1"/>
        <v>0.05</v>
      </c>
      <c r="D24" s="14">
        <f t="shared" si="6"/>
        <v>0.15009999999999862</v>
      </c>
      <c r="E24" s="12">
        <f t="shared" si="0"/>
        <v>0.05</v>
      </c>
      <c r="G24" s="31">
        <v>0.75460000000000016</v>
      </c>
      <c r="H24" s="32">
        <f t="shared" si="2"/>
        <v>2.7683466603951105E-2</v>
      </c>
      <c r="J24" s="31">
        <v>1.3084000000000022</v>
      </c>
      <c r="K24" s="32">
        <f t="shared" si="3"/>
        <v>0.15669073377234291</v>
      </c>
      <c r="L24" s="27"/>
      <c r="M24" s="31">
        <v>1.8621999999999901</v>
      </c>
      <c r="N24" s="32">
        <f t="shared" si="4"/>
        <v>0.28569800094073144</v>
      </c>
      <c r="P24" s="4"/>
      <c r="Q24" s="36">
        <v>45914</v>
      </c>
      <c r="R24" s="37">
        <v>1.4347000000000001</v>
      </c>
      <c r="X24" s="4"/>
      <c r="AD24" s="4"/>
    </row>
    <row r="25" spans="1:30" x14ac:dyDescent="0.2">
      <c r="A25" s="14">
        <f t="shared" si="5"/>
        <v>0.64149999999999974</v>
      </c>
      <c r="B25" s="12">
        <f t="shared" si="1"/>
        <v>0.05</v>
      </c>
      <c r="D25" s="14">
        <f t="shared" si="6"/>
        <v>0.14619999999999864</v>
      </c>
      <c r="E25" s="12">
        <f t="shared" si="0"/>
        <v>0.05</v>
      </c>
      <c r="G25" s="31">
        <v>0.75850000000000017</v>
      </c>
      <c r="H25" s="32">
        <f t="shared" si="2"/>
        <v>2.8591968485418652E-2</v>
      </c>
      <c r="J25" s="31">
        <v>1.3123000000000022</v>
      </c>
      <c r="K25" s="32">
        <f t="shared" si="3"/>
        <v>0.15759923565381045</v>
      </c>
      <c r="L25" s="27"/>
      <c r="M25" s="31">
        <v>1.8660999999999901</v>
      </c>
      <c r="N25" s="32">
        <f t="shared" si="4"/>
        <v>0.28660650282219902</v>
      </c>
      <c r="P25" s="4"/>
      <c r="Q25" s="36">
        <v>45915</v>
      </c>
      <c r="R25" s="37">
        <v>1.4347000000000001</v>
      </c>
      <c r="AA25" s="4"/>
    </row>
    <row r="26" spans="1:30" x14ac:dyDescent="0.2">
      <c r="A26" s="14">
        <f t="shared" si="5"/>
        <v>0.63759999999999972</v>
      </c>
      <c r="B26" s="12">
        <f t="shared" si="1"/>
        <v>0.05</v>
      </c>
      <c r="D26" s="14">
        <f t="shared" si="6"/>
        <v>0.14229999999999865</v>
      </c>
      <c r="E26" s="12">
        <f t="shared" si="0"/>
        <v>0.05</v>
      </c>
      <c r="G26" s="31">
        <v>0.76240000000000019</v>
      </c>
      <c r="H26" s="32">
        <f t="shared" si="2"/>
        <v>2.950047036688622E-2</v>
      </c>
      <c r="J26" s="31">
        <v>1.3162000000000023</v>
      </c>
      <c r="K26" s="32">
        <f t="shared" si="3"/>
        <v>0.15850773753527805</v>
      </c>
      <c r="L26" s="27"/>
      <c r="M26" s="31">
        <v>1.8699999999999899</v>
      </c>
      <c r="N26" s="32">
        <f t="shared" si="4"/>
        <v>0.28751500470366653</v>
      </c>
      <c r="P26" s="4"/>
      <c r="Q26" s="36">
        <v>45916</v>
      </c>
      <c r="R26" s="37">
        <v>1.4273</v>
      </c>
      <c r="X26" s="4"/>
      <c r="AD26" s="4"/>
    </row>
    <row r="27" spans="1:30" x14ac:dyDescent="0.2">
      <c r="A27" s="14">
        <f t="shared" si="5"/>
        <v>0.63369999999999971</v>
      </c>
      <c r="B27" s="12">
        <f t="shared" si="1"/>
        <v>0.05</v>
      </c>
      <c r="D27" s="14">
        <f t="shared" si="6"/>
        <v>0.13839999999999866</v>
      </c>
      <c r="E27" s="12">
        <f t="shared" si="0"/>
        <v>0.05</v>
      </c>
      <c r="G27" s="31">
        <v>0.7663000000000002</v>
      </c>
      <c r="H27" s="32">
        <f t="shared" si="2"/>
        <v>3.0408972248353767E-2</v>
      </c>
      <c r="J27" s="31">
        <v>1.3201000000000023</v>
      </c>
      <c r="K27" s="32">
        <f t="shared" si="3"/>
        <v>0.1594162394167456</v>
      </c>
      <c r="L27" s="27"/>
      <c r="M27" s="31">
        <v>1.8738999999999899</v>
      </c>
      <c r="N27" s="32">
        <f t="shared" si="4"/>
        <v>0.28842350658513399</v>
      </c>
      <c r="P27" s="4"/>
      <c r="Q27" s="36">
        <v>45917</v>
      </c>
      <c r="R27" s="37">
        <v>1.4273</v>
      </c>
      <c r="AA27" s="4"/>
    </row>
    <row r="28" spans="1:30" x14ac:dyDescent="0.2">
      <c r="A28" s="14">
        <f t="shared" si="5"/>
        <v>0.62979999999999969</v>
      </c>
      <c r="B28" s="12">
        <f t="shared" si="1"/>
        <v>0.05</v>
      </c>
      <c r="D28" s="14">
        <f t="shared" si="6"/>
        <v>0.13449999999999868</v>
      </c>
      <c r="E28" s="12">
        <f t="shared" si="0"/>
        <v>0.05</v>
      </c>
      <c r="G28" s="31">
        <v>0.77020000000000022</v>
      </c>
      <c r="H28" s="32">
        <f t="shared" si="2"/>
        <v>3.1317474129821311E-2</v>
      </c>
      <c r="J28" s="31">
        <v>1.3240000000000023</v>
      </c>
      <c r="K28" s="32">
        <f t="shared" si="3"/>
        <v>0.16032474129821314</v>
      </c>
      <c r="L28" s="27"/>
      <c r="M28" s="31">
        <v>1.8777999999999899</v>
      </c>
      <c r="N28" s="32">
        <f t="shared" si="4"/>
        <v>0.28933200846660162</v>
      </c>
      <c r="P28" s="4"/>
      <c r="Q28" s="36">
        <v>45918</v>
      </c>
      <c r="R28" s="37">
        <v>1.4273</v>
      </c>
      <c r="X28" s="4"/>
      <c r="AD28" s="4"/>
    </row>
    <row r="29" spans="1:30" x14ac:dyDescent="0.2">
      <c r="A29" s="14">
        <f t="shared" si="5"/>
        <v>0.62589999999999968</v>
      </c>
      <c r="B29" s="12">
        <f t="shared" si="1"/>
        <v>0.05</v>
      </c>
      <c r="D29" s="14">
        <f t="shared" si="6"/>
        <v>0.13059999999999869</v>
      </c>
      <c r="E29" s="12">
        <f t="shared" si="0"/>
        <v>0.05</v>
      </c>
      <c r="G29" s="31">
        <v>0.77410000000000023</v>
      </c>
      <c r="H29" s="32">
        <f t="shared" si="2"/>
        <v>3.2225976011288862E-2</v>
      </c>
      <c r="J29" s="31">
        <v>1.3279000000000023</v>
      </c>
      <c r="K29" s="32">
        <f t="shared" si="3"/>
        <v>0.16123324317968069</v>
      </c>
      <c r="L29" s="27"/>
      <c r="M29" s="31">
        <v>1.8816999999999899</v>
      </c>
      <c r="N29" s="32">
        <f t="shared" si="4"/>
        <v>0.29024051034806914</v>
      </c>
      <c r="P29" s="4"/>
      <c r="Q29" s="36">
        <v>45919</v>
      </c>
      <c r="R29" s="37">
        <v>1.4273</v>
      </c>
      <c r="AA29" s="4"/>
    </row>
    <row r="30" spans="1:30" x14ac:dyDescent="0.2">
      <c r="A30" s="14">
        <f t="shared" si="5"/>
        <v>0.62199999999999966</v>
      </c>
      <c r="B30" s="12">
        <f t="shared" si="1"/>
        <v>0.05</v>
      </c>
      <c r="D30" s="14">
        <f t="shared" si="6"/>
        <v>0.1266999999999987</v>
      </c>
      <c r="E30" s="12">
        <f t="shared" si="0"/>
        <v>0.05</v>
      </c>
      <c r="G30" s="31">
        <v>0.77800000000000025</v>
      </c>
      <c r="H30" s="32">
        <f t="shared" si="2"/>
        <v>3.3134477892756406E-2</v>
      </c>
      <c r="J30" s="31">
        <v>1.3318000000000023</v>
      </c>
      <c r="K30" s="32">
        <f t="shared" si="3"/>
        <v>0.16214174506114823</v>
      </c>
      <c r="L30" s="27"/>
      <c r="M30" s="31">
        <v>1.88559999999999</v>
      </c>
      <c r="N30" s="32">
        <f t="shared" si="4"/>
        <v>0.29114901222953671</v>
      </c>
      <c r="P30" s="4"/>
      <c r="Q30" s="36">
        <v>45920</v>
      </c>
      <c r="R30" s="37">
        <v>1.4273</v>
      </c>
      <c r="X30" s="4"/>
      <c r="AD30" s="4"/>
    </row>
    <row r="31" spans="1:30" x14ac:dyDescent="0.2">
      <c r="A31" s="14">
        <f t="shared" si="5"/>
        <v>0.61809999999999965</v>
      </c>
      <c r="B31" s="12">
        <f t="shared" si="1"/>
        <v>0.05</v>
      </c>
      <c r="D31" s="14">
        <f t="shared" si="6"/>
        <v>0.1227999999999987</v>
      </c>
      <c r="E31" s="12">
        <f t="shared" si="0"/>
        <v>0.05</v>
      </c>
      <c r="G31" s="31">
        <v>0.78190000000000026</v>
      </c>
      <c r="H31" s="32">
        <f t="shared" si="2"/>
        <v>3.404297977422395E-2</v>
      </c>
      <c r="J31" s="31">
        <v>1.3357000000000023</v>
      </c>
      <c r="K31" s="32">
        <f t="shared" si="3"/>
        <v>0.16305024694261577</v>
      </c>
      <c r="L31" s="27"/>
      <c r="M31" s="31">
        <v>1.88949999999999</v>
      </c>
      <c r="N31" s="32">
        <f t="shared" si="4"/>
        <v>0.29205751411100422</v>
      </c>
      <c r="P31" s="4"/>
      <c r="Q31" s="36">
        <v>45921</v>
      </c>
      <c r="R31" s="37">
        <v>1.4273</v>
      </c>
      <c r="AA31" s="4"/>
    </row>
    <row r="32" spans="1:30" x14ac:dyDescent="0.2">
      <c r="A32" s="14">
        <f t="shared" si="5"/>
        <v>0.61419999999999964</v>
      </c>
      <c r="B32" s="12">
        <f t="shared" si="1"/>
        <v>0.05</v>
      </c>
      <c r="D32" s="14">
        <f t="shared" si="6"/>
        <v>0.1188999999999987</v>
      </c>
      <c r="E32" s="12">
        <f t="shared" si="0"/>
        <v>0.05</v>
      </c>
      <c r="G32" s="31">
        <v>0.78580000000000028</v>
      </c>
      <c r="H32" s="32">
        <f t="shared" si="2"/>
        <v>3.4951481655691501E-2</v>
      </c>
      <c r="J32" s="31">
        <v>1.3396000000000023</v>
      </c>
      <c r="K32" s="32">
        <f t="shared" si="3"/>
        <v>0.16395874882408334</v>
      </c>
      <c r="L32" s="27"/>
      <c r="M32" s="31">
        <v>1.89339999999999</v>
      </c>
      <c r="N32" s="32">
        <f t="shared" si="4"/>
        <v>0.2929660159924718</v>
      </c>
      <c r="P32" s="4"/>
      <c r="Q32" s="36">
        <v>45922</v>
      </c>
      <c r="R32" s="37">
        <v>1.4273</v>
      </c>
      <c r="X32" s="4"/>
      <c r="AD32" s="4"/>
    </row>
    <row r="33" spans="1:30" x14ac:dyDescent="0.2">
      <c r="A33" s="14">
        <f t="shared" si="5"/>
        <v>0.61029999999999962</v>
      </c>
      <c r="B33" s="12">
        <f t="shared" si="1"/>
        <v>0.05</v>
      </c>
      <c r="D33" s="14">
        <f t="shared" si="6"/>
        <v>0.1149999999999987</v>
      </c>
      <c r="E33" s="12">
        <f t="shared" si="0"/>
        <v>0.05</v>
      </c>
      <c r="G33" s="31">
        <v>0.78970000000000029</v>
      </c>
      <c r="H33" s="32">
        <f t="shared" si="2"/>
        <v>3.5859983537159044E-2</v>
      </c>
      <c r="J33" s="31">
        <v>1.3435000000000024</v>
      </c>
      <c r="K33" s="32">
        <f t="shared" si="3"/>
        <v>0.16486725070555086</v>
      </c>
      <c r="L33" s="27"/>
      <c r="M33" s="31">
        <v>1.89729999999999</v>
      </c>
      <c r="N33" s="32">
        <f t="shared" si="4"/>
        <v>0.29387451787393931</v>
      </c>
      <c r="P33" s="4"/>
      <c r="Q33" s="36">
        <v>45923</v>
      </c>
      <c r="R33" s="37">
        <v>1.4273</v>
      </c>
      <c r="AA33" s="4"/>
    </row>
    <row r="34" spans="1:30" x14ac:dyDescent="0.2">
      <c r="A34" s="14">
        <f t="shared" si="5"/>
        <v>0.60639999999999961</v>
      </c>
      <c r="B34" s="12">
        <f t="shared" si="1"/>
        <v>0.05</v>
      </c>
      <c r="D34" s="14">
        <f t="shared" si="6"/>
        <v>0.1110999999999987</v>
      </c>
      <c r="E34" s="12">
        <f t="shared" si="0"/>
        <v>0.05</v>
      </c>
      <c r="G34" s="31">
        <v>0.79360000000000031</v>
      </c>
      <c r="H34" s="32">
        <f t="shared" si="2"/>
        <v>3.6768485418626595E-2</v>
      </c>
      <c r="J34" s="31">
        <v>1.3474000000000024</v>
      </c>
      <c r="K34" s="32">
        <f t="shared" si="3"/>
        <v>0.16577575258701843</v>
      </c>
      <c r="L34" s="27"/>
      <c r="M34" s="31">
        <v>1.90119999999999</v>
      </c>
      <c r="N34" s="32">
        <f t="shared" si="4"/>
        <v>0.29478301975540688</v>
      </c>
      <c r="P34" s="4"/>
      <c r="Q34" s="36">
        <v>45924</v>
      </c>
      <c r="R34" s="37">
        <v>1.4273</v>
      </c>
      <c r="X34" s="4"/>
      <c r="AD34" s="4"/>
    </row>
    <row r="35" spans="1:30" x14ac:dyDescent="0.2">
      <c r="A35" s="14">
        <f t="shared" si="5"/>
        <v>0.60249999999999959</v>
      </c>
      <c r="B35" s="12">
        <f t="shared" si="1"/>
        <v>0.05</v>
      </c>
      <c r="D35" s="14">
        <f t="shared" si="6"/>
        <v>0.1071999999999987</v>
      </c>
      <c r="E35" s="12">
        <f t="shared" si="0"/>
        <v>0.05</v>
      </c>
      <c r="G35" s="31">
        <v>0.79750000000000032</v>
      </c>
      <c r="H35" s="32">
        <f t="shared" si="2"/>
        <v>3.7676987300094139E-2</v>
      </c>
      <c r="J35" s="31">
        <v>1.3513000000000024</v>
      </c>
      <c r="K35" s="32">
        <f t="shared" si="3"/>
        <v>0.16668425446848598</v>
      </c>
      <c r="L35" s="27"/>
      <c r="M35" s="31">
        <v>1.90509999999999</v>
      </c>
      <c r="N35" s="32">
        <f t="shared" si="4"/>
        <v>0.2956915216368744</v>
      </c>
      <c r="P35" s="4"/>
      <c r="Q35" s="36">
        <v>45925</v>
      </c>
      <c r="R35" s="37">
        <v>1.4355</v>
      </c>
      <c r="AA35" s="4"/>
    </row>
    <row r="36" spans="1:30" x14ac:dyDescent="0.2">
      <c r="A36" s="14">
        <f t="shared" si="5"/>
        <v>0.59859999999999958</v>
      </c>
      <c r="B36" s="12">
        <f t="shared" si="1"/>
        <v>0.05</v>
      </c>
      <c r="D36" s="14">
        <f t="shared" si="6"/>
        <v>0.1032999999999987</v>
      </c>
      <c r="E36" s="12">
        <f t="shared" si="0"/>
        <v>0.05</v>
      </c>
      <c r="G36" s="31">
        <v>0.80140000000000033</v>
      </c>
      <c r="H36" s="32">
        <f t="shared" si="2"/>
        <v>3.8585489181561683E-2</v>
      </c>
      <c r="J36" s="31">
        <v>1.3552000000000024</v>
      </c>
      <c r="K36" s="32">
        <f t="shared" si="3"/>
        <v>0.16759275634995352</v>
      </c>
      <c r="L36" s="27"/>
      <c r="M36" s="31">
        <v>1.90899999999999</v>
      </c>
      <c r="N36" s="32">
        <f t="shared" si="4"/>
        <v>0.29660002351834197</v>
      </c>
      <c r="P36" s="4"/>
      <c r="Q36" s="36">
        <v>45926</v>
      </c>
      <c r="R36" s="37">
        <v>1.4355</v>
      </c>
      <c r="X36" s="4"/>
      <c r="AD36" s="4"/>
    </row>
    <row r="37" spans="1:30" x14ac:dyDescent="0.2">
      <c r="A37" s="14">
        <f t="shared" si="5"/>
        <v>0.59469999999999956</v>
      </c>
      <c r="B37" s="12">
        <f t="shared" si="1"/>
        <v>0.05</v>
      </c>
      <c r="D37" s="14">
        <f t="shared" si="6"/>
        <v>9.9399999999998698E-2</v>
      </c>
      <c r="E37" s="12">
        <f t="shared" si="0"/>
        <v>0.05</v>
      </c>
      <c r="G37" s="31">
        <v>0.80530000000000035</v>
      </c>
      <c r="H37" s="32">
        <f t="shared" si="2"/>
        <v>3.9493991063029234E-2</v>
      </c>
      <c r="J37" s="31">
        <v>1.3591000000000024</v>
      </c>
      <c r="K37" s="32">
        <f t="shared" si="3"/>
        <v>0.16850125823142106</v>
      </c>
      <c r="L37" s="27"/>
      <c r="M37" s="31">
        <v>1.9128999999999901</v>
      </c>
      <c r="N37" s="32">
        <f t="shared" si="4"/>
        <v>0.29750852539980949</v>
      </c>
      <c r="P37" s="4"/>
      <c r="Q37" s="36">
        <v>45927</v>
      </c>
      <c r="R37" s="37">
        <v>1.4355</v>
      </c>
      <c r="AA37" s="4"/>
    </row>
    <row r="38" spans="1:30" x14ac:dyDescent="0.2">
      <c r="A38" s="14">
        <f t="shared" si="5"/>
        <v>0.59079999999999955</v>
      </c>
      <c r="B38" s="12">
        <f t="shared" si="1"/>
        <v>0.05</v>
      </c>
      <c r="D38" s="14">
        <f t="shared" si="6"/>
        <v>9.5499999999998697E-2</v>
      </c>
      <c r="E38" s="12">
        <f t="shared" si="0"/>
        <v>0.05</v>
      </c>
      <c r="G38" s="31">
        <v>0.80920000000000036</v>
      </c>
      <c r="H38" s="32">
        <f t="shared" si="2"/>
        <v>4.0402492944496778E-2</v>
      </c>
      <c r="J38" s="31">
        <v>1.3630000000000024</v>
      </c>
      <c r="K38" s="32">
        <f t="shared" si="3"/>
        <v>0.16940976011288861</v>
      </c>
      <c r="L38" s="27"/>
      <c r="M38" s="31">
        <v>1.9167999999999901</v>
      </c>
      <c r="N38" s="32">
        <f t="shared" si="4"/>
        <v>0.29841702728127706</v>
      </c>
      <c r="P38" s="4"/>
      <c r="Q38" s="36">
        <v>45928</v>
      </c>
      <c r="R38" s="37">
        <v>1.4355</v>
      </c>
      <c r="X38" s="4"/>
      <c r="AD38" s="4"/>
    </row>
    <row r="39" spans="1:30" x14ac:dyDescent="0.2">
      <c r="A39" s="14">
        <f t="shared" si="5"/>
        <v>0.58689999999999953</v>
      </c>
      <c r="B39" s="12">
        <f t="shared" si="1"/>
        <v>0.05</v>
      </c>
      <c r="D39" s="14">
        <f t="shared" si="6"/>
        <v>9.1599999999998696E-2</v>
      </c>
      <c r="E39" s="12">
        <f t="shared" si="0"/>
        <v>0.05</v>
      </c>
      <c r="G39" s="31">
        <v>0.81310000000000038</v>
      </c>
      <c r="H39" s="32">
        <f t="shared" si="2"/>
        <v>4.1310994825964328E-2</v>
      </c>
      <c r="J39" s="31">
        <v>1.3669000000000024</v>
      </c>
      <c r="K39" s="32">
        <f t="shared" si="3"/>
        <v>0.17031826199435615</v>
      </c>
      <c r="L39" s="27"/>
      <c r="M39" s="31">
        <v>1.9206999999999901</v>
      </c>
      <c r="N39" s="32">
        <f t="shared" si="4"/>
        <v>0.29932552916274457</v>
      </c>
      <c r="P39" s="4"/>
      <c r="Q39" s="36">
        <v>45929</v>
      </c>
      <c r="R39" s="37">
        <v>1.4355</v>
      </c>
      <c r="AA39" s="4"/>
    </row>
    <row r="40" spans="1:30" x14ac:dyDescent="0.2">
      <c r="A40" s="14">
        <f t="shared" si="5"/>
        <v>0.58299999999999952</v>
      </c>
      <c r="B40" s="12">
        <f t="shared" si="1"/>
        <v>0.05</v>
      </c>
      <c r="D40" s="14">
        <f t="shared" si="6"/>
        <v>8.7699999999998696E-2</v>
      </c>
      <c r="E40" s="12">
        <f t="shared" si="0"/>
        <v>0.05</v>
      </c>
      <c r="G40" s="31">
        <v>0.81700000000000039</v>
      </c>
      <c r="H40" s="32">
        <f t="shared" si="2"/>
        <v>4.2219496707431872E-2</v>
      </c>
      <c r="J40" s="31">
        <v>1.3708000000000025</v>
      </c>
      <c r="K40" s="32">
        <f t="shared" si="3"/>
        <v>0.1712267638758237</v>
      </c>
      <c r="L40" s="27"/>
      <c r="M40" s="31">
        <v>1.9245999999999901</v>
      </c>
      <c r="N40" s="32">
        <f t="shared" si="4"/>
        <v>0.30023403104421215</v>
      </c>
      <c r="P40" s="4"/>
      <c r="Q40" s="36">
        <v>45930</v>
      </c>
      <c r="R40" s="37">
        <v>1.4355</v>
      </c>
      <c r="X40" s="4"/>
      <c r="AD40" s="4"/>
    </row>
    <row r="41" spans="1:30" x14ac:dyDescent="0.2">
      <c r="A41" s="14">
        <f t="shared" si="5"/>
        <v>0.5790999999999995</v>
      </c>
      <c r="B41" s="12">
        <f t="shared" si="1"/>
        <v>0.05</v>
      </c>
      <c r="D41" s="14">
        <f t="shared" si="6"/>
        <v>8.3799999999998695E-2</v>
      </c>
      <c r="E41" s="12">
        <f t="shared" si="0"/>
        <v>0.05</v>
      </c>
      <c r="G41" s="31">
        <v>0.82090000000000041</v>
      </c>
      <c r="H41" s="32">
        <f t="shared" si="2"/>
        <v>4.3127998588899416E-2</v>
      </c>
      <c r="J41" s="31">
        <v>1.3747000000000025</v>
      </c>
      <c r="K41" s="32">
        <f t="shared" si="3"/>
        <v>0.17213526575729127</v>
      </c>
      <c r="L41" s="27"/>
      <c r="M41" s="31">
        <v>1.9284999999999899</v>
      </c>
      <c r="N41" s="32">
        <f t="shared" si="4"/>
        <v>0.30114253292567966</v>
      </c>
      <c r="P41" s="4"/>
      <c r="Q41" s="39" t="s">
        <v>13</v>
      </c>
      <c r="R41" s="38">
        <f>TRUNC(AVERAGE($R$10:$R$40),4)</f>
        <v>1.4298</v>
      </c>
      <c r="AA41" s="4"/>
    </row>
    <row r="42" spans="1:30" x14ac:dyDescent="0.2">
      <c r="A42" s="14">
        <f t="shared" si="5"/>
        <v>0.57519999999999949</v>
      </c>
      <c r="B42" s="12">
        <f t="shared" si="1"/>
        <v>0.05</v>
      </c>
      <c r="D42" s="14">
        <f t="shared" si="6"/>
        <v>7.9899999999998694E-2</v>
      </c>
      <c r="E42" s="12">
        <f t="shared" si="0"/>
        <v>0.05</v>
      </c>
      <c r="G42" s="31">
        <v>0.82480000000000042</v>
      </c>
      <c r="H42" s="32">
        <f t="shared" si="2"/>
        <v>4.4036500470366967E-2</v>
      </c>
      <c r="J42" s="31">
        <v>1.3786000000000025</v>
      </c>
      <c r="K42" s="32">
        <f t="shared" si="3"/>
        <v>0.17304376763875878</v>
      </c>
      <c r="L42" s="27"/>
      <c r="M42" s="31">
        <v>1.9323999999999899</v>
      </c>
      <c r="N42" s="32">
        <f t="shared" si="4"/>
        <v>0.30205103480714718</v>
      </c>
      <c r="P42" s="4"/>
      <c r="X42" s="4"/>
      <c r="AD42" s="4"/>
    </row>
    <row r="43" spans="1:30" x14ac:dyDescent="0.2">
      <c r="A43" s="14">
        <f t="shared" si="5"/>
        <v>0.57129999999999947</v>
      </c>
      <c r="B43" s="12">
        <f t="shared" si="1"/>
        <v>0.05</v>
      </c>
      <c r="D43" s="14">
        <f t="shared" si="6"/>
        <v>7.5999999999998694E-2</v>
      </c>
      <c r="E43" s="12">
        <f t="shared" si="0"/>
        <v>0.05</v>
      </c>
      <c r="G43" s="31">
        <v>0.82870000000000044</v>
      </c>
      <c r="H43" s="32">
        <f t="shared" si="2"/>
        <v>4.4945002351834532E-2</v>
      </c>
      <c r="J43" s="31">
        <v>1.3825000000000025</v>
      </c>
      <c r="K43" s="32">
        <f t="shared" si="3"/>
        <v>0.17395226952022635</v>
      </c>
      <c r="L43" s="27"/>
      <c r="M43" s="31">
        <v>1.9362999999999899</v>
      </c>
      <c r="N43" s="32">
        <f t="shared" si="4"/>
        <v>0.30295953668861475</v>
      </c>
      <c r="P43" s="4"/>
      <c r="Q43" s="22" t="s">
        <v>18</v>
      </c>
      <c r="AA43" s="4"/>
    </row>
    <row r="44" spans="1:30" x14ac:dyDescent="0.2">
      <c r="A44" s="14">
        <f t="shared" si="5"/>
        <v>0.56739999999999946</v>
      </c>
      <c r="B44" s="12">
        <f t="shared" si="1"/>
        <v>0.05</v>
      </c>
      <c r="D44" s="14">
        <f t="shared" si="6"/>
        <v>7.2099999999998693E-2</v>
      </c>
      <c r="E44" s="12">
        <f t="shared" si="0"/>
        <v>0.05</v>
      </c>
      <c r="G44" s="31">
        <v>0.83260000000000045</v>
      </c>
      <c r="H44" s="32">
        <f t="shared" si="2"/>
        <v>4.5853504233302082E-2</v>
      </c>
      <c r="J44" s="31">
        <v>1.3864000000000025</v>
      </c>
      <c r="K44" s="32">
        <f t="shared" si="3"/>
        <v>0.17486077140169387</v>
      </c>
      <c r="L44" s="27"/>
      <c r="M44" s="31">
        <v>1.9401999999999899</v>
      </c>
      <c r="N44" s="32">
        <f t="shared" si="4"/>
        <v>0.30386803857008227</v>
      </c>
      <c r="P44" s="4"/>
      <c r="Q44" s="42" t="s">
        <v>17</v>
      </c>
      <c r="X44" s="4"/>
      <c r="AD44" s="4"/>
    </row>
    <row r="45" spans="1:30" x14ac:dyDescent="0.2">
      <c r="A45" s="14">
        <f t="shared" si="5"/>
        <v>0.56349999999999945</v>
      </c>
      <c r="B45" s="12">
        <f t="shared" si="1"/>
        <v>0.05</v>
      </c>
      <c r="D45" s="14">
        <f t="shared" si="6"/>
        <v>6.8199999999998692E-2</v>
      </c>
      <c r="E45" s="12">
        <f t="shared" si="0"/>
        <v>0.05</v>
      </c>
      <c r="G45" s="31">
        <v>0.83650000000000047</v>
      </c>
      <c r="H45" s="32">
        <f t="shared" si="2"/>
        <v>4.6762006114769626E-2</v>
      </c>
      <c r="J45" s="31">
        <v>1.3903000000000025</v>
      </c>
      <c r="K45" s="41">
        <f t="shared" si="3"/>
        <v>0.17576927328316144</v>
      </c>
      <c r="L45" s="27"/>
      <c r="M45" s="31">
        <v>1.9440999999999899</v>
      </c>
      <c r="N45" s="32">
        <f t="shared" si="4"/>
        <v>0.30477654045154984</v>
      </c>
      <c r="P45" s="4"/>
      <c r="Q45" s="13"/>
      <c r="AA45" s="4"/>
    </row>
    <row r="46" spans="1:30" x14ac:dyDescent="0.2">
      <c r="A46" s="14">
        <f t="shared" si="5"/>
        <v>0.55959999999999943</v>
      </c>
      <c r="B46" s="12">
        <f t="shared" si="1"/>
        <v>0.05</v>
      </c>
      <c r="D46" s="14">
        <f t="shared" si="6"/>
        <v>6.4299999999998692E-2</v>
      </c>
      <c r="E46" s="12">
        <f t="shared" si="0"/>
        <v>0.05</v>
      </c>
      <c r="G46" s="31">
        <v>0.84040000000000048</v>
      </c>
      <c r="H46" s="32">
        <f t="shared" si="2"/>
        <v>4.7670507996237177E-2</v>
      </c>
      <c r="J46" s="31">
        <v>1.3942000000000025</v>
      </c>
      <c r="K46" s="32">
        <f t="shared" si="3"/>
        <v>0.17667777516462896</v>
      </c>
      <c r="L46" s="27"/>
      <c r="M46" s="31">
        <v>1.94799999999999</v>
      </c>
      <c r="N46" s="32">
        <f t="shared" si="4"/>
        <v>0.30568504233301735</v>
      </c>
      <c r="P46" s="4"/>
      <c r="X46" s="4"/>
      <c r="AD46" s="4"/>
    </row>
    <row r="47" spans="1:30" x14ac:dyDescent="0.2">
      <c r="A47" s="14">
        <f t="shared" si="5"/>
        <v>0.55569999999999942</v>
      </c>
      <c r="B47" s="12">
        <f t="shared" si="1"/>
        <v>0.05</v>
      </c>
      <c r="D47" s="14">
        <f t="shared" si="6"/>
        <v>6.0399999999998691E-2</v>
      </c>
      <c r="E47" s="12">
        <f t="shared" si="0"/>
        <v>0.05</v>
      </c>
      <c r="G47" s="31">
        <v>0.84430000000000049</v>
      </c>
      <c r="H47" s="32">
        <f t="shared" si="2"/>
        <v>4.8579009877704721E-2</v>
      </c>
      <c r="J47" s="31">
        <v>1.3981000000000026</v>
      </c>
      <c r="K47" s="32">
        <f t="shared" si="3"/>
        <v>0.17758627704609653</v>
      </c>
      <c r="L47" s="27"/>
      <c r="M47" s="31">
        <v>1.95189999999999</v>
      </c>
      <c r="N47" s="32">
        <f t="shared" si="4"/>
        <v>0.30659354421448493</v>
      </c>
      <c r="P47" s="4"/>
      <c r="AA47" s="4"/>
    </row>
    <row r="48" spans="1:30" x14ac:dyDescent="0.2">
      <c r="A48" s="14">
        <f t="shared" si="5"/>
        <v>0.5517999999999994</v>
      </c>
      <c r="B48" s="12">
        <f t="shared" si="1"/>
        <v>0.05</v>
      </c>
      <c r="D48" s="14">
        <f t="shared" si="6"/>
        <v>5.649999999999869E-2</v>
      </c>
      <c r="E48" s="12">
        <f t="shared" si="0"/>
        <v>0.05</v>
      </c>
      <c r="G48" s="31">
        <v>0.84820000000000051</v>
      </c>
      <c r="H48" s="32">
        <f t="shared" si="2"/>
        <v>4.9487511759172272E-2</v>
      </c>
      <c r="J48" s="31">
        <v>1.4020000000000026</v>
      </c>
      <c r="K48" s="32">
        <f t="shared" si="3"/>
        <v>0.1784947789275641</v>
      </c>
      <c r="L48" s="27"/>
      <c r="M48" s="31">
        <v>1.95579999999999</v>
      </c>
      <c r="N48" s="32">
        <f t="shared" si="4"/>
        <v>0.30750204609595244</v>
      </c>
      <c r="P48" s="4"/>
      <c r="R48" s="23" t="s">
        <v>12</v>
      </c>
      <c r="X48" s="4"/>
      <c r="AD48" s="4"/>
    </row>
    <row r="49" spans="1:30" x14ac:dyDescent="0.2">
      <c r="A49" s="14">
        <f t="shared" si="5"/>
        <v>0.54789999999999939</v>
      </c>
      <c r="B49" s="12">
        <f t="shared" si="1"/>
        <v>0.05</v>
      </c>
      <c r="D49" s="14">
        <f t="shared" si="6"/>
        <v>5.2599999999998689E-2</v>
      </c>
      <c r="E49" s="12">
        <f t="shared" si="0"/>
        <v>0.05</v>
      </c>
      <c r="G49" s="31">
        <v>0.85210000000000052</v>
      </c>
      <c r="H49" s="32">
        <f t="shared" si="2"/>
        <v>5.0396013640639815E-2</v>
      </c>
      <c r="J49" s="31">
        <v>1.4059000000000026</v>
      </c>
      <c r="K49" s="32">
        <f t="shared" si="3"/>
        <v>0.17940328080903162</v>
      </c>
      <c r="L49" s="27"/>
      <c r="M49" s="31">
        <v>1.95969999999999</v>
      </c>
      <c r="N49" s="32">
        <f t="shared" si="4"/>
        <v>0.30841054797742001</v>
      </c>
      <c r="P49" s="4"/>
      <c r="AA49" s="4"/>
    </row>
    <row r="50" spans="1:30" x14ac:dyDescent="0.2">
      <c r="A50" s="14">
        <f t="shared" si="5"/>
        <v>0.54399999999999937</v>
      </c>
      <c r="B50" s="12">
        <f t="shared" si="1"/>
        <v>0.05</v>
      </c>
      <c r="D50" s="14">
        <f t="shared" si="6"/>
        <v>4.8699999999998689E-2</v>
      </c>
      <c r="E50" s="12">
        <f t="shared" si="0"/>
        <v>0.05</v>
      </c>
      <c r="G50" s="31">
        <v>0.85600000000000054</v>
      </c>
      <c r="H50" s="32">
        <f t="shared" si="2"/>
        <v>5.1304515522107359E-2</v>
      </c>
      <c r="J50" s="31">
        <v>1.4098000000000026</v>
      </c>
      <c r="K50" s="32">
        <f t="shared" si="3"/>
        <v>0.18031178269049919</v>
      </c>
      <c r="L50" s="27"/>
      <c r="M50" s="31">
        <v>1.96359999999999</v>
      </c>
      <c r="N50" s="32">
        <f t="shared" si="4"/>
        <v>0.30931904985888753</v>
      </c>
      <c r="P50" s="4"/>
      <c r="Q50" s="26"/>
      <c r="X50" s="4"/>
      <c r="AD50" s="4"/>
    </row>
    <row r="51" spans="1:30" x14ac:dyDescent="0.2">
      <c r="A51" s="14">
        <f t="shared" si="5"/>
        <v>0.54009999999999936</v>
      </c>
      <c r="B51" s="12">
        <f t="shared" si="1"/>
        <v>0.05</v>
      </c>
      <c r="D51" s="14">
        <f t="shared" si="6"/>
        <v>4.4799999999998688E-2</v>
      </c>
      <c r="E51" s="12">
        <f t="shared" si="0"/>
        <v>0.05</v>
      </c>
      <c r="G51" s="31">
        <v>0.85990000000000055</v>
      </c>
      <c r="H51" s="32">
        <f t="shared" si="2"/>
        <v>5.221301740357491E-2</v>
      </c>
      <c r="J51" s="31">
        <v>1.4137000000000026</v>
      </c>
      <c r="K51" s="41">
        <f t="shared" si="3"/>
        <v>0.18122028457196671</v>
      </c>
      <c r="L51" s="27"/>
      <c r="M51" s="31">
        <v>1.96749999999999</v>
      </c>
      <c r="N51" s="32">
        <f t="shared" si="4"/>
        <v>0.3102275517403551</v>
      </c>
      <c r="P51" s="4"/>
      <c r="AA51" s="4"/>
    </row>
    <row r="52" spans="1:30" x14ac:dyDescent="0.2">
      <c r="A52" s="14">
        <f t="shared" si="5"/>
        <v>0.53619999999999934</v>
      </c>
      <c r="B52" s="12">
        <f t="shared" si="1"/>
        <v>0.05</v>
      </c>
      <c r="D52" s="14">
        <f t="shared" si="6"/>
        <v>4.0899999999998687E-2</v>
      </c>
      <c r="E52" s="12">
        <f t="shared" si="0"/>
        <v>0.05</v>
      </c>
      <c r="G52" s="31">
        <v>0.86380000000000057</v>
      </c>
      <c r="H52" s="32">
        <f t="shared" si="2"/>
        <v>5.3121519285042454E-2</v>
      </c>
      <c r="J52" s="31">
        <v>1.4176000000000026</v>
      </c>
      <c r="K52" s="41">
        <f t="shared" si="3"/>
        <v>0.18212878645343428</v>
      </c>
      <c r="L52" s="27"/>
      <c r="M52" s="31">
        <v>1.97139999999999</v>
      </c>
      <c r="N52" s="32">
        <f t="shared" si="4"/>
        <v>0.31113605362182262</v>
      </c>
      <c r="P52" s="4"/>
      <c r="X52" s="4"/>
      <c r="AD52" s="4"/>
    </row>
    <row r="53" spans="1:30" x14ac:dyDescent="0.2">
      <c r="A53" s="14">
        <f t="shared" si="5"/>
        <v>0.53229999999999933</v>
      </c>
      <c r="B53" s="12">
        <f t="shared" si="1"/>
        <v>0.05</v>
      </c>
      <c r="D53" s="14">
        <f t="shared" si="6"/>
        <v>3.6999999999998687E-2</v>
      </c>
      <c r="E53" s="12">
        <f t="shared" si="0"/>
        <v>0.05</v>
      </c>
      <c r="G53" s="31">
        <v>0.86770000000000058</v>
      </c>
      <c r="H53" s="32">
        <f t="shared" si="2"/>
        <v>5.4030021166510005E-2</v>
      </c>
      <c r="J53" s="31">
        <v>1.4215000000000027</v>
      </c>
      <c r="K53" s="41">
        <f t="shared" si="3"/>
        <v>0.18303728833490179</v>
      </c>
      <c r="L53" s="27"/>
      <c r="M53" s="31">
        <v>1.9752999999999901</v>
      </c>
      <c r="N53" s="32">
        <f t="shared" si="4"/>
        <v>0.31204455550329024</v>
      </c>
      <c r="P53" s="4"/>
      <c r="AA53" s="4"/>
    </row>
    <row r="54" spans="1:30" x14ac:dyDescent="0.2">
      <c r="A54" s="14">
        <f t="shared" si="5"/>
        <v>0.52839999999999931</v>
      </c>
      <c r="B54" s="12">
        <f t="shared" si="1"/>
        <v>0.05</v>
      </c>
      <c r="D54" s="14">
        <f t="shared" si="6"/>
        <v>3.3099999999998686E-2</v>
      </c>
      <c r="E54" s="12">
        <f t="shared" si="0"/>
        <v>0.05</v>
      </c>
      <c r="G54" s="31">
        <v>0.8716000000000006</v>
      </c>
      <c r="H54" s="32">
        <f t="shared" si="2"/>
        <v>5.4938523047977549E-2</v>
      </c>
      <c r="J54" s="31">
        <v>1.4254000000000027</v>
      </c>
      <c r="K54" s="32">
        <f t="shared" si="3"/>
        <v>0.18394579021636936</v>
      </c>
      <c r="L54" s="27"/>
      <c r="M54" s="31">
        <v>1.9791999999999801</v>
      </c>
      <c r="N54" s="32">
        <f t="shared" si="4"/>
        <v>0.31295305738475543</v>
      </c>
      <c r="P54" s="4"/>
      <c r="X54" s="4"/>
      <c r="AD54" s="4"/>
    </row>
    <row r="55" spans="1:30" x14ac:dyDescent="0.2">
      <c r="A55" s="14">
        <f t="shared" si="5"/>
        <v>0.5244999999999993</v>
      </c>
      <c r="B55" s="12">
        <f t="shared" si="1"/>
        <v>0.05</v>
      </c>
      <c r="D55" s="14">
        <f t="shared" si="6"/>
        <v>2.9199999999998685E-2</v>
      </c>
      <c r="E55" s="12">
        <f t="shared" si="0"/>
        <v>0.05</v>
      </c>
      <c r="G55" s="31">
        <v>0.87550000000000061</v>
      </c>
      <c r="H55" s="32">
        <f t="shared" si="2"/>
        <v>5.5847024929445099E-2</v>
      </c>
      <c r="J55" s="31">
        <v>1.4293000000000027</v>
      </c>
      <c r="K55" s="40">
        <f t="shared" si="3"/>
        <v>0.18485429209783688</v>
      </c>
      <c r="L55" s="27"/>
      <c r="M55" s="31">
        <v>1.9830999999999801</v>
      </c>
      <c r="N55" s="32">
        <f t="shared" si="4"/>
        <v>0.313861559266223</v>
      </c>
      <c r="P55" s="4"/>
      <c r="AA55" s="4"/>
    </row>
    <row r="56" spans="1:30" x14ac:dyDescent="0.2">
      <c r="A56" s="14">
        <f t="shared" si="5"/>
        <v>0.52059999999999929</v>
      </c>
      <c r="B56" s="12">
        <f t="shared" si="1"/>
        <v>0.05</v>
      </c>
      <c r="D56" s="14">
        <f t="shared" si="6"/>
        <v>2.5299999999998685E-2</v>
      </c>
      <c r="E56" s="12">
        <f t="shared" si="0"/>
        <v>0.05</v>
      </c>
      <c r="G56" s="31">
        <v>0.87940000000000063</v>
      </c>
      <c r="H56" s="32">
        <f t="shared" si="2"/>
        <v>5.6755526810912643E-2</v>
      </c>
      <c r="J56" s="31">
        <v>1.4332000000000027</v>
      </c>
      <c r="K56" s="32">
        <f t="shared" si="3"/>
        <v>0.18576279397930445</v>
      </c>
      <c r="L56" s="27"/>
      <c r="M56" s="31">
        <v>1.9869999999999799</v>
      </c>
      <c r="N56" s="32">
        <f t="shared" si="4"/>
        <v>0.31477006114769046</v>
      </c>
      <c r="P56" s="4"/>
      <c r="X56" s="4"/>
      <c r="AD56" s="4"/>
    </row>
    <row r="57" spans="1:30" x14ac:dyDescent="0.2">
      <c r="A57" s="14">
        <f t="shared" si="5"/>
        <v>0.51669999999999927</v>
      </c>
      <c r="B57" s="12">
        <f t="shared" si="1"/>
        <v>0.05</v>
      </c>
      <c r="D57" s="14">
        <f t="shared" si="6"/>
        <v>2.1399999999998684E-2</v>
      </c>
      <c r="E57" s="12">
        <f t="shared" si="0"/>
        <v>0.05</v>
      </c>
      <c r="G57" s="31">
        <v>0.88330000000000064</v>
      </c>
      <c r="H57" s="32">
        <f t="shared" si="2"/>
        <v>5.7664028692380187E-2</v>
      </c>
      <c r="J57" s="31">
        <v>1.4371000000000027</v>
      </c>
      <c r="K57" s="41">
        <f t="shared" si="3"/>
        <v>0.18667129586077202</v>
      </c>
      <c r="L57" s="27"/>
      <c r="M57" s="31">
        <v>1.9908999999999799</v>
      </c>
      <c r="N57" s="32">
        <f t="shared" si="4"/>
        <v>0.31567856302915803</v>
      </c>
      <c r="P57" s="4"/>
      <c r="AA57" s="4"/>
    </row>
    <row r="58" spans="1:30" x14ac:dyDescent="0.2">
      <c r="A58" s="14">
        <f t="shared" si="5"/>
        <v>0.51279999999999926</v>
      </c>
      <c r="B58" s="12">
        <f t="shared" si="1"/>
        <v>0.05</v>
      </c>
      <c r="D58" s="14">
        <f t="shared" si="6"/>
        <v>1.7499999999998683E-2</v>
      </c>
      <c r="E58" s="12">
        <f t="shared" si="0"/>
        <v>0.05</v>
      </c>
      <c r="G58" s="31">
        <v>0.88720000000000065</v>
      </c>
      <c r="H58" s="32">
        <f t="shared" si="2"/>
        <v>5.8572530573847738E-2</v>
      </c>
      <c r="J58" s="31">
        <v>1.4410000000000027</v>
      </c>
      <c r="K58" s="41">
        <f t="shared" si="3"/>
        <v>0.18757979774223954</v>
      </c>
      <c r="L58" s="27"/>
      <c r="M58" s="31">
        <v>1.9947999999999799</v>
      </c>
      <c r="N58" s="32">
        <f t="shared" si="4"/>
        <v>0.3165870649106256</v>
      </c>
      <c r="P58" s="4"/>
      <c r="X58" s="4"/>
      <c r="AD58" s="4"/>
    </row>
    <row r="59" spans="1:30" x14ac:dyDescent="0.2">
      <c r="A59" s="14">
        <f t="shared" si="5"/>
        <v>0.50889999999999924</v>
      </c>
      <c r="B59" s="12">
        <f t="shared" si="1"/>
        <v>0.05</v>
      </c>
      <c r="D59" s="14">
        <f t="shared" si="6"/>
        <v>1.3599999999998683E-2</v>
      </c>
      <c r="E59" s="12">
        <f t="shared" si="0"/>
        <v>0.05</v>
      </c>
      <c r="G59" s="31">
        <v>0.89110000000000067</v>
      </c>
      <c r="H59" s="32">
        <f t="shared" si="2"/>
        <v>5.9481032455315282E-2</v>
      </c>
      <c r="J59" s="31">
        <v>1.4449000000000027</v>
      </c>
      <c r="K59" s="32">
        <f t="shared" si="3"/>
        <v>0.18848829962370711</v>
      </c>
      <c r="L59" s="27"/>
      <c r="M59" s="31">
        <v>1.9986999999999799</v>
      </c>
      <c r="N59" s="32">
        <f t="shared" si="4"/>
        <v>0.31749556679209312</v>
      </c>
      <c r="P59" s="4"/>
      <c r="AA59" s="4"/>
    </row>
    <row r="60" spans="1:30" x14ac:dyDescent="0.2">
      <c r="A60" s="14">
        <f t="shared" si="5"/>
        <v>0.50499999999999923</v>
      </c>
      <c r="B60" s="12">
        <f t="shared" si="1"/>
        <v>0.05</v>
      </c>
      <c r="C60" s="7"/>
      <c r="D60" s="14">
        <f t="shared" si="6"/>
        <v>9.6999999999986819E-3</v>
      </c>
      <c r="E60" s="12">
        <f t="shared" si="0"/>
        <v>0.05</v>
      </c>
      <c r="G60" s="31">
        <v>0.89500000000000068</v>
      </c>
      <c r="H60" s="32">
        <f t="shared" si="2"/>
        <v>6.0389534336782832E-2</v>
      </c>
      <c r="I60" s="7"/>
      <c r="J60" s="31">
        <v>1.4488000000000028</v>
      </c>
      <c r="K60" s="32">
        <f t="shared" si="3"/>
        <v>0.18939680150517468</v>
      </c>
      <c r="L60" s="27"/>
      <c r="M60" s="31">
        <v>2.0025999999999802</v>
      </c>
      <c r="N60" s="32">
        <f t="shared" si="4"/>
        <v>0.31840406867356069</v>
      </c>
      <c r="P60" s="4"/>
      <c r="X60" s="4"/>
      <c r="AD60" s="4"/>
    </row>
    <row r="61" spans="1:30" x14ac:dyDescent="0.2">
      <c r="A61" s="14">
        <f t="shared" si="5"/>
        <v>0.50109999999999921</v>
      </c>
      <c r="B61" s="12">
        <f t="shared" si="1"/>
        <v>0.05</v>
      </c>
      <c r="D61" s="14">
        <f t="shared" si="6"/>
        <v>5.7999999999986821E-3</v>
      </c>
      <c r="E61" s="12">
        <f t="shared" si="0"/>
        <v>0.05</v>
      </c>
      <c r="G61" s="31">
        <v>0.8989000000000007</v>
      </c>
      <c r="H61" s="32">
        <f t="shared" si="2"/>
        <v>6.1298036218250376E-2</v>
      </c>
      <c r="J61" s="31">
        <v>1.4527000000000028</v>
      </c>
      <c r="K61" s="41">
        <f t="shared" si="3"/>
        <v>0.19030530338664225</v>
      </c>
      <c r="L61" s="27"/>
      <c r="M61" s="31">
        <v>2.0064999999999902</v>
      </c>
      <c r="N61" s="32">
        <f t="shared" si="4"/>
        <v>0.31931257055503059</v>
      </c>
      <c r="P61" s="4"/>
      <c r="X61" s="4"/>
      <c r="AD61" s="4"/>
    </row>
    <row r="62" spans="1:30" x14ac:dyDescent="0.2">
      <c r="A62" s="14">
        <f t="shared" si="5"/>
        <v>0.4971999999999992</v>
      </c>
      <c r="B62" s="12">
        <f t="shared" si="1"/>
        <v>0.05</v>
      </c>
      <c r="C62" s="7"/>
      <c r="D62" s="14">
        <f t="shared" si="6"/>
        <v>1.8999999999986823E-3</v>
      </c>
      <c r="E62" s="12">
        <f t="shared" si="0"/>
        <v>0.05</v>
      </c>
      <c r="G62" s="31">
        <v>0.90280000000000071</v>
      </c>
      <c r="H62" s="32">
        <f t="shared" si="2"/>
        <v>6.220653809971792E-2</v>
      </c>
      <c r="I62" s="7"/>
      <c r="J62" s="31">
        <v>1.4566000000000028</v>
      </c>
      <c r="K62" s="41">
        <f t="shared" si="3"/>
        <v>0.19121380526810977</v>
      </c>
      <c r="L62" s="27"/>
      <c r="M62" s="31">
        <v>2.01039999999999</v>
      </c>
      <c r="N62" s="32">
        <f t="shared" si="4"/>
        <v>0.32022107243649811</v>
      </c>
      <c r="P62" s="4"/>
      <c r="X62" s="4"/>
      <c r="AD62" s="4"/>
    </row>
    <row r="63" spans="1:30" x14ac:dyDescent="0.2">
      <c r="A63" s="14">
        <f t="shared" si="5"/>
        <v>0.49329999999999918</v>
      </c>
      <c r="B63" s="12">
        <f t="shared" si="1"/>
        <v>0.05</v>
      </c>
      <c r="D63" s="14">
        <f t="shared" si="6"/>
        <v>-2.0000000000013176E-3</v>
      </c>
      <c r="E63" s="12">
        <f t="shared" si="0"/>
        <v>0.05</v>
      </c>
      <c r="G63" s="31">
        <v>0.90670000000000073</v>
      </c>
      <c r="H63" s="32">
        <f t="shared" si="2"/>
        <v>6.3115039981185464E-2</v>
      </c>
      <c r="J63" s="31">
        <v>1.4605000000000028</v>
      </c>
      <c r="K63" s="32">
        <f t="shared" si="3"/>
        <v>0.19212230714957734</v>
      </c>
      <c r="L63" s="27"/>
      <c r="M63" s="31">
        <v>2.0142999999999902</v>
      </c>
      <c r="N63" s="32">
        <f t="shared" si="4"/>
        <v>0.32112957431796568</v>
      </c>
      <c r="P63" s="4"/>
      <c r="X63" s="4"/>
      <c r="AD63" s="4"/>
    </row>
    <row r="64" spans="1:30" x14ac:dyDescent="0.2">
      <c r="A64" s="14">
        <f t="shared" si="5"/>
        <v>0.48939999999999917</v>
      </c>
      <c r="B64" s="12">
        <f t="shared" si="1"/>
        <v>0.05</v>
      </c>
      <c r="C64" s="7"/>
      <c r="D64" s="14">
        <f t="shared" si="6"/>
        <v>-5.9000000000013174E-3</v>
      </c>
      <c r="E64" s="12">
        <f t="shared" si="0"/>
        <v>0.05</v>
      </c>
      <c r="G64" s="31">
        <v>0.91060000000000074</v>
      </c>
      <c r="H64" s="32">
        <f t="shared" si="2"/>
        <v>6.4023541862653022E-2</v>
      </c>
      <c r="I64" s="7"/>
      <c r="J64" s="31">
        <v>1.4644000000000028</v>
      </c>
      <c r="K64" s="41">
        <f t="shared" si="3"/>
        <v>0.19303080903104486</v>
      </c>
      <c r="L64" s="27"/>
      <c r="M64" s="31">
        <v>2.01819999999999</v>
      </c>
      <c r="N64" s="32">
        <f t="shared" si="4"/>
        <v>0.3220380761994332</v>
      </c>
      <c r="P64" s="4"/>
      <c r="X64" s="4"/>
      <c r="AD64" s="4"/>
    </row>
    <row r="65" spans="1:30" x14ac:dyDescent="0.2">
      <c r="A65" s="14">
        <f t="shared" si="5"/>
        <v>0.48549999999999915</v>
      </c>
      <c r="B65" s="12">
        <f t="shared" si="1"/>
        <v>0.05</v>
      </c>
      <c r="D65" s="14">
        <f t="shared" si="6"/>
        <v>-9.8000000000013181E-3</v>
      </c>
      <c r="E65" s="12">
        <f t="shared" si="0"/>
        <v>0.05</v>
      </c>
      <c r="G65" s="31">
        <v>0.91450000000000076</v>
      </c>
      <c r="H65" s="32">
        <f t="shared" si="2"/>
        <v>6.4932043744120566E-2</v>
      </c>
      <c r="J65" s="31">
        <v>1.4683000000000028</v>
      </c>
      <c r="K65" s="32">
        <f t="shared" si="3"/>
        <v>0.19393931091251243</v>
      </c>
      <c r="L65" s="27"/>
      <c r="M65" s="31">
        <v>2.0220999999999898</v>
      </c>
      <c r="N65" s="32">
        <f t="shared" si="4"/>
        <v>0.32294657808090071</v>
      </c>
      <c r="P65" s="4"/>
      <c r="X65" s="4"/>
      <c r="AD65" s="4"/>
    </row>
    <row r="66" spans="1:30" x14ac:dyDescent="0.2">
      <c r="A66" s="14">
        <f t="shared" si="5"/>
        <v>0.48159999999999914</v>
      </c>
      <c r="B66" s="12">
        <f t="shared" si="1"/>
        <v>0.05</v>
      </c>
      <c r="C66" s="7"/>
      <c r="D66" s="14">
        <f t="shared" si="6"/>
        <v>-1.3700000000001319E-2</v>
      </c>
      <c r="E66" s="12">
        <f t="shared" si="0"/>
        <v>0.05</v>
      </c>
      <c r="G66" s="31">
        <v>0.91840000000000077</v>
      </c>
      <c r="H66" s="32">
        <f t="shared" si="2"/>
        <v>6.5840545625588109E-2</v>
      </c>
      <c r="I66" s="7"/>
      <c r="J66" s="31">
        <v>1.4722000000000028</v>
      </c>
      <c r="K66" s="32">
        <f t="shared" si="3"/>
        <v>0.19484781279397995</v>
      </c>
      <c r="L66" s="27"/>
      <c r="M66" s="31">
        <v>2.02599999999999</v>
      </c>
      <c r="N66" s="32">
        <f t="shared" si="4"/>
        <v>0.32385507996236829</v>
      </c>
      <c r="P66" s="4"/>
      <c r="X66" s="4"/>
      <c r="AD66" s="4"/>
    </row>
    <row r="67" spans="1:30" x14ac:dyDescent="0.2">
      <c r="A67" s="14">
        <f t="shared" si="5"/>
        <v>0.47769999999999913</v>
      </c>
      <c r="B67" s="12">
        <f t="shared" si="1"/>
        <v>0.05</v>
      </c>
      <c r="D67" s="14">
        <f t="shared" si="6"/>
        <v>-1.7600000000001319E-2</v>
      </c>
      <c r="E67" s="12">
        <f t="shared" si="0"/>
        <v>0.05</v>
      </c>
      <c r="G67" s="31">
        <v>0.92230000000000079</v>
      </c>
      <c r="H67" s="32">
        <f t="shared" si="2"/>
        <v>6.6749047507055653E-2</v>
      </c>
      <c r="J67" s="31">
        <v>1.4761000000000029</v>
      </c>
      <c r="K67" s="41">
        <f t="shared" si="3"/>
        <v>0.19575631467544752</v>
      </c>
      <c r="L67" s="27"/>
      <c r="M67" s="31">
        <v>2.0298999999999898</v>
      </c>
      <c r="N67" s="32">
        <f t="shared" si="4"/>
        <v>0.3247635818438358</v>
      </c>
      <c r="P67" s="4"/>
      <c r="X67" s="4"/>
      <c r="AD67" s="4"/>
    </row>
    <row r="68" spans="1:30" x14ac:dyDescent="0.2">
      <c r="A68" s="14">
        <f t="shared" si="5"/>
        <v>0.47379999999999911</v>
      </c>
      <c r="B68" s="12">
        <f t="shared" si="1"/>
        <v>0.05</v>
      </c>
      <c r="C68" s="7"/>
      <c r="D68" s="14">
        <f t="shared" si="6"/>
        <v>-2.150000000000132E-2</v>
      </c>
      <c r="E68" s="12">
        <f t="shared" si="0"/>
        <v>0.05</v>
      </c>
      <c r="G68" s="31">
        <v>0.9262000000000008</v>
      </c>
      <c r="H68" s="32">
        <f t="shared" si="2"/>
        <v>6.7657549388523253E-2</v>
      </c>
      <c r="I68" s="7"/>
      <c r="J68" s="31">
        <v>1.4800000000000029</v>
      </c>
      <c r="K68" s="32">
        <f t="shared" si="3"/>
        <v>0.19666481655691503</v>
      </c>
      <c r="L68" s="27"/>
      <c r="M68" s="31">
        <v>2.0337999999999901</v>
      </c>
      <c r="N68" s="32">
        <f t="shared" si="4"/>
        <v>0.32567208372530337</v>
      </c>
      <c r="P68" s="4"/>
      <c r="X68" s="4"/>
      <c r="AD68" s="4"/>
    </row>
    <row r="69" spans="1:30" x14ac:dyDescent="0.2">
      <c r="A69" s="14">
        <f t="shared" si="5"/>
        <v>0.4698999999999991</v>
      </c>
      <c r="B69" s="12">
        <f t="shared" si="1"/>
        <v>0.05</v>
      </c>
      <c r="D69" s="14">
        <f t="shared" si="6"/>
        <v>-2.5400000000001321E-2</v>
      </c>
      <c r="E69" s="12">
        <f t="shared" si="0"/>
        <v>0.05</v>
      </c>
      <c r="G69" s="31">
        <v>0.93010000000000081</v>
      </c>
      <c r="H69" s="32">
        <f t="shared" si="2"/>
        <v>6.8566051269990796E-2</v>
      </c>
      <c r="J69" s="31">
        <v>1.4839000000000029</v>
      </c>
      <c r="K69" s="41">
        <f t="shared" si="3"/>
        <v>0.19757331843838261</v>
      </c>
      <c r="L69" s="27"/>
      <c r="M69" s="31">
        <v>2.0376999999999899</v>
      </c>
      <c r="N69" s="32">
        <f t="shared" si="4"/>
        <v>0.32658058560677089</v>
      </c>
      <c r="P69" s="4"/>
      <c r="X69" s="4"/>
      <c r="AD69" s="4"/>
    </row>
    <row r="70" spans="1:30" x14ac:dyDescent="0.2">
      <c r="A70" s="14">
        <f t="shared" si="5"/>
        <v>0.46599999999999908</v>
      </c>
      <c r="B70" s="12">
        <f t="shared" si="1"/>
        <v>0.05</v>
      </c>
      <c r="C70" s="7"/>
      <c r="D70" s="14">
        <f t="shared" si="6"/>
        <v>-2.9300000000001322E-2</v>
      </c>
      <c r="E70" s="12">
        <f t="shared" si="0"/>
        <v>0.05</v>
      </c>
      <c r="G70" s="31">
        <v>0.93400000000000083</v>
      </c>
      <c r="H70" s="32">
        <f t="shared" si="2"/>
        <v>6.947455315145834E-2</v>
      </c>
      <c r="I70" s="7"/>
      <c r="J70" s="31">
        <v>1.4878000000000029</v>
      </c>
      <c r="K70" s="41">
        <f t="shared" si="3"/>
        <v>0.19848182031985012</v>
      </c>
      <c r="L70" s="27"/>
      <c r="M70" s="31">
        <v>2.0415999999999901</v>
      </c>
      <c r="N70" s="32">
        <f t="shared" si="4"/>
        <v>0.32748908748823846</v>
      </c>
      <c r="P70" s="4"/>
      <c r="X70" s="4"/>
      <c r="AD70" s="4"/>
    </row>
    <row r="71" spans="1:30" x14ac:dyDescent="0.2">
      <c r="A71" s="14">
        <f t="shared" si="5"/>
        <v>0.46209999999999907</v>
      </c>
      <c r="B71" s="12">
        <f t="shared" si="1"/>
        <v>0.05</v>
      </c>
      <c r="D71" s="14">
        <f t="shared" si="6"/>
        <v>-3.3200000000001319E-2</v>
      </c>
      <c r="E71" s="12">
        <f t="shared" si="0"/>
        <v>0.05</v>
      </c>
      <c r="G71" s="31">
        <v>0.93790000000000084</v>
      </c>
      <c r="H71" s="32">
        <f t="shared" si="2"/>
        <v>7.0383055032925884E-2</v>
      </c>
      <c r="J71" s="31">
        <v>1.4917000000000029</v>
      </c>
      <c r="K71" s="41">
        <f t="shared" si="3"/>
        <v>0.19939032220131769</v>
      </c>
      <c r="L71" s="27"/>
      <c r="M71" s="31">
        <v>2.0454999999999899</v>
      </c>
      <c r="N71" s="32">
        <f t="shared" si="4"/>
        <v>0.32839758936970598</v>
      </c>
      <c r="P71" s="4"/>
      <c r="X71" s="4"/>
      <c r="AD71" s="4"/>
    </row>
    <row r="72" spans="1:30" x14ac:dyDescent="0.2">
      <c r="A72" s="14">
        <f t="shared" si="5"/>
        <v>0.45819999999999905</v>
      </c>
      <c r="B72" s="12">
        <f t="shared" si="1"/>
        <v>0.05</v>
      </c>
      <c r="C72" s="7"/>
      <c r="D72" s="14">
        <f t="shared" si="6"/>
        <v>-3.7100000000001319E-2</v>
      </c>
      <c r="E72" s="12">
        <f t="shared" si="0"/>
        <v>0.05</v>
      </c>
      <c r="G72" s="31">
        <v>0.94180000000000086</v>
      </c>
      <c r="H72" s="32">
        <f t="shared" si="2"/>
        <v>7.1291556914393428E-2</v>
      </c>
      <c r="I72" s="7"/>
      <c r="J72" s="31">
        <v>1.4956000000000029</v>
      </c>
      <c r="K72" s="32">
        <f t="shared" si="3"/>
        <v>0.20029882408278527</v>
      </c>
      <c r="L72" s="27"/>
      <c r="M72" s="31">
        <v>2.0493999999999901</v>
      </c>
      <c r="N72" s="32">
        <f t="shared" si="4"/>
        <v>0.32930609125117355</v>
      </c>
      <c r="P72" s="4"/>
      <c r="X72" s="4"/>
      <c r="AD72" s="4"/>
    </row>
    <row r="73" spans="1:30" x14ac:dyDescent="0.2">
      <c r="A73" s="14">
        <f t="shared" si="5"/>
        <v>0.45429999999999904</v>
      </c>
      <c r="B73" s="12">
        <f t="shared" si="1"/>
        <v>0.05</v>
      </c>
      <c r="D73" s="14">
        <f t="shared" si="6"/>
        <v>-4.100000000000132E-2</v>
      </c>
      <c r="E73" s="12">
        <f t="shared" si="0"/>
        <v>0.05</v>
      </c>
      <c r="G73" s="31">
        <v>0.94570000000000087</v>
      </c>
      <c r="H73" s="32">
        <f t="shared" si="2"/>
        <v>7.2200058795860972E-2</v>
      </c>
      <c r="J73" s="31">
        <v>1.4995000000000029</v>
      </c>
      <c r="K73" s="32">
        <f t="shared" si="3"/>
        <v>0.20120732596425278</v>
      </c>
      <c r="L73" s="27"/>
      <c r="M73" s="31">
        <v>2.0532999999999899</v>
      </c>
      <c r="N73" s="32">
        <f t="shared" si="4"/>
        <v>0.33021459313264107</v>
      </c>
      <c r="P73" s="4"/>
      <c r="X73" s="4"/>
      <c r="AD73" s="4"/>
    </row>
    <row r="74" spans="1:30" x14ac:dyDescent="0.2">
      <c r="A74" s="14">
        <f>A73-0.0039</f>
        <v>0.45039999999999902</v>
      </c>
      <c r="B74" s="12">
        <f t="shared" si="1"/>
        <v>0.05</v>
      </c>
      <c r="C74" s="7"/>
      <c r="D74" s="14">
        <f>D73-0.0039</f>
        <v>-4.4900000000001321E-2</v>
      </c>
      <c r="E74" s="12">
        <f t="shared" si="0"/>
        <v>0.05</v>
      </c>
      <c r="G74" s="31">
        <v>0.94960000000000089</v>
      </c>
      <c r="H74" s="32">
        <f t="shared" si="2"/>
        <v>7.310856067732853E-2</v>
      </c>
      <c r="I74" s="7"/>
      <c r="J74" s="31">
        <v>1.503400000000003</v>
      </c>
      <c r="K74" s="32">
        <f t="shared" si="3"/>
        <v>0.20211582784572035</v>
      </c>
      <c r="L74" s="27"/>
      <c r="M74" s="31">
        <v>2.0571999999999901</v>
      </c>
      <c r="N74" s="32">
        <f t="shared" si="4"/>
        <v>0.33112309501410864</v>
      </c>
      <c r="P74" s="4"/>
      <c r="AA74" s="4"/>
    </row>
    <row r="75" spans="1:30" x14ac:dyDescent="0.2">
      <c r="A75" s="14">
        <f>A74-0.0039</f>
        <v>0.44649999999999901</v>
      </c>
      <c r="B75" s="12">
        <f t="shared" si="1"/>
        <v>0.05</v>
      </c>
      <c r="C75" s="7"/>
      <c r="D75" s="14">
        <f>D74-0.0039</f>
        <v>-4.8800000000001321E-2</v>
      </c>
      <c r="E75" s="12">
        <f t="shared" si="0"/>
        <v>0.05</v>
      </c>
      <c r="G75" s="31">
        <v>0.9535000000000009</v>
      </c>
      <c r="H75" s="32">
        <f t="shared" ref="H75:H138" si="7">+($G75/$K$5-1)*$N$6+$K$6</f>
        <v>7.4017062558796073E-2</v>
      </c>
      <c r="I75" s="7"/>
      <c r="J75" s="31">
        <v>1.507300000000003</v>
      </c>
      <c r="K75" s="32">
        <f t="shared" ref="K75:K138" si="8">+($J75/$K$5-1)*$N$6+$K$6</f>
        <v>0.20302432972718787</v>
      </c>
      <c r="L75" s="27"/>
      <c r="M75" s="31">
        <v>2.0610999999999899</v>
      </c>
      <c r="N75" s="32">
        <f t="shared" ref="N75:N138" si="9">+($M75/$K$5-1)*$N$6+$K$6</f>
        <v>0.33203159689557615</v>
      </c>
      <c r="P75" s="4"/>
      <c r="AA75" s="4"/>
    </row>
    <row r="76" spans="1:30" x14ac:dyDescent="0.2">
      <c r="A76" s="14">
        <f>A75-0.0039</f>
        <v>0.44259999999999899</v>
      </c>
      <c r="B76" s="12">
        <f t="shared" ref="B76:B136" si="10">+(A76/$K$5-1)*$Q$6+$K$6</f>
        <v>0.05</v>
      </c>
      <c r="D76" s="14">
        <f>D75-0.0039</f>
        <v>-5.2700000000001322E-2</v>
      </c>
      <c r="E76" s="12">
        <f t="shared" ref="E76:E136" si="11">+(D76/$K$5-1)*$Q$6+$K$6</f>
        <v>0.05</v>
      </c>
      <c r="G76" s="31">
        <v>0.95740000000000092</v>
      </c>
      <c r="H76" s="32">
        <f t="shared" si="7"/>
        <v>7.4925564440263617E-2</v>
      </c>
      <c r="J76" s="31">
        <v>1.511200000000003</v>
      </c>
      <c r="K76" s="32">
        <f t="shared" si="8"/>
        <v>0.20393283160865544</v>
      </c>
      <c r="L76" s="27"/>
      <c r="M76" s="31">
        <v>2.0649999999999902</v>
      </c>
      <c r="N76" s="32">
        <f t="shared" si="9"/>
        <v>0.33294009877704372</v>
      </c>
      <c r="P76" s="4"/>
      <c r="AA76" s="4"/>
    </row>
    <row r="77" spans="1:30" x14ac:dyDescent="0.2">
      <c r="A77" s="14">
        <f t="shared" ref="A77:A86" si="12">A76-0.0039</f>
        <v>0.43869999999999898</v>
      </c>
      <c r="B77" s="12">
        <f t="shared" si="10"/>
        <v>0.05</v>
      </c>
      <c r="C77" s="7"/>
      <c r="D77" s="14">
        <f t="shared" ref="D77:D86" si="13">D76-0.0039</f>
        <v>-5.6600000000001323E-2</v>
      </c>
      <c r="E77" s="12">
        <f t="shared" si="11"/>
        <v>0.05</v>
      </c>
      <c r="G77" s="31">
        <v>0.96130000000000093</v>
      </c>
      <c r="H77" s="32">
        <f t="shared" si="7"/>
        <v>7.5834066321731175E-2</v>
      </c>
      <c r="I77" s="7"/>
      <c r="J77" s="31">
        <v>1.515100000000003</v>
      </c>
      <c r="K77" s="32">
        <f t="shared" si="8"/>
        <v>0.20484133349012296</v>
      </c>
      <c r="L77" s="27"/>
      <c r="M77" s="31">
        <v>2.06889999999999</v>
      </c>
      <c r="N77" s="32">
        <f t="shared" si="9"/>
        <v>0.33384860065851124</v>
      </c>
      <c r="P77" s="4"/>
      <c r="AA77" s="4"/>
    </row>
    <row r="78" spans="1:30" x14ac:dyDescent="0.2">
      <c r="A78" s="14">
        <f t="shared" si="12"/>
        <v>0.43479999999999897</v>
      </c>
      <c r="B78" s="12">
        <f t="shared" si="10"/>
        <v>0.05</v>
      </c>
      <c r="C78" s="7"/>
      <c r="D78" s="14">
        <f t="shared" si="13"/>
        <v>-6.0500000000001324E-2</v>
      </c>
      <c r="E78" s="12">
        <f t="shared" si="11"/>
        <v>0.05</v>
      </c>
      <c r="G78" s="31">
        <v>0.96520000000000095</v>
      </c>
      <c r="H78" s="32">
        <f t="shared" si="7"/>
        <v>7.6742568203198719E-2</v>
      </c>
      <c r="I78" s="7"/>
      <c r="J78" s="31">
        <v>1.519000000000003</v>
      </c>
      <c r="K78" s="41">
        <f t="shared" si="8"/>
        <v>0.20574983537159053</v>
      </c>
      <c r="L78" s="27"/>
      <c r="M78" s="31">
        <v>2.0727999999999902</v>
      </c>
      <c r="N78" s="32">
        <f t="shared" si="9"/>
        <v>0.33475710253997887</v>
      </c>
      <c r="P78" s="4"/>
      <c r="AA78" s="4"/>
    </row>
    <row r="79" spans="1:30" x14ac:dyDescent="0.2">
      <c r="A79" s="14">
        <f t="shared" si="12"/>
        <v>0.43089999999999895</v>
      </c>
      <c r="B79" s="12">
        <f t="shared" si="10"/>
        <v>0.05</v>
      </c>
      <c r="D79" s="14">
        <f t="shared" si="13"/>
        <v>-6.4400000000001317E-2</v>
      </c>
      <c r="E79" s="12">
        <f t="shared" si="11"/>
        <v>0.05</v>
      </c>
      <c r="G79" s="31">
        <v>0.96910000000000096</v>
      </c>
      <c r="H79" s="32">
        <f t="shared" si="7"/>
        <v>7.7651070084666263E-2</v>
      </c>
      <c r="J79" s="31">
        <v>1.522900000000003</v>
      </c>
      <c r="K79" s="32">
        <f t="shared" si="8"/>
        <v>0.20665833725305804</v>
      </c>
      <c r="L79" s="27"/>
      <c r="M79" s="31">
        <v>2.07669999999999</v>
      </c>
      <c r="N79" s="32">
        <f t="shared" si="9"/>
        <v>0.33566560442144633</v>
      </c>
      <c r="P79" s="4"/>
      <c r="AA79" s="4"/>
    </row>
    <row r="80" spans="1:30" x14ac:dyDescent="0.2">
      <c r="A80" s="14">
        <f t="shared" si="12"/>
        <v>0.42699999999999894</v>
      </c>
      <c r="B80" s="12">
        <f t="shared" si="10"/>
        <v>0.05</v>
      </c>
      <c r="C80" s="7"/>
      <c r="D80" s="14">
        <f t="shared" si="13"/>
        <v>-6.8300000000001318E-2</v>
      </c>
      <c r="E80" s="12">
        <f t="shared" si="11"/>
        <v>0.05</v>
      </c>
      <c r="G80" s="31">
        <v>0.97300000000000098</v>
      </c>
      <c r="H80" s="32">
        <f t="shared" si="7"/>
        <v>7.8559571966133807E-2</v>
      </c>
      <c r="I80" s="7"/>
      <c r="J80" s="31">
        <v>1.526800000000003</v>
      </c>
      <c r="K80" s="32">
        <f t="shared" si="8"/>
        <v>0.20756683913452562</v>
      </c>
      <c r="L80" s="27"/>
      <c r="M80" s="31">
        <v>2.0805999999999898</v>
      </c>
      <c r="N80" s="32">
        <f t="shared" si="9"/>
        <v>0.33657410630291384</v>
      </c>
      <c r="P80" s="4"/>
      <c r="AA80" s="4"/>
    </row>
    <row r="81" spans="1:27" x14ac:dyDescent="0.2">
      <c r="A81" s="14">
        <f t="shared" si="12"/>
        <v>0.42309999999999892</v>
      </c>
      <c r="B81" s="12">
        <f t="shared" si="10"/>
        <v>0.05</v>
      </c>
      <c r="C81" s="7"/>
      <c r="D81" s="14">
        <f t="shared" si="13"/>
        <v>-7.2200000000001319E-2</v>
      </c>
      <c r="E81" s="12">
        <f t="shared" si="11"/>
        <v>0.05</v>
      </c>
      <c r="G81" s="31">
        <v>0.97690000000000099</v>
      </c>
      <c r="H81" s="32">
        <f t="shared" si="7"/>
        <v>7.946807384760135E-2</v>
      </c>
      <c r="I81" s="7"/>
      <c r="J81" s="31">
        <v>1.5307000000000031</v>
      </c>
      <c r="K81" s="32">
        <f t="shared" si="8"/>
        <v>0.20847534101599319</v>
      </c>
      <c r="L81" s="27"/>
      <c r="M81" s="31">
        <v>2.08449999999999</v>
      </c>
      <c r="N81" s="32">
        <f t="shared" si="9"/>
        <v>0.33748260818438142</v>
      </c>
      <c r="P81" s="4"/>
      <c r="AA81" s="4"/>
    </row>
    <row r="82" spans="1:27" x14ac:dyDescent="0.2">
      <c r="A82" s="14">
        <f t="shared" si="12"/>
        <v>0.41919999999999891</v>
      </c>
      <c r="B82" s="12">
        <f t="shared" si="10"/>
        <v>0.05</v>
      </c>
      <c r="D82" s="14">
        <f t="shared" si="13"/>
        <v>-7.6100000000001319E-2</v>
      </c>
      <c r="E82" s="12">
        <f t="shared" si="11"/>
        <v>0.05</v>
      </c>
      <c r="G82" s="31">
        <v>0.980800000000001</v>
      </c>
      <c r="H82" s="32">
        <f t="shared" si="7"/>
        <v>8.0376575729068894E-2</v>
      </c>
      <c r="J82" s="31">
        <v>1.5346000000000031</v>
      </c>
      <c r="K82" s="32">
        <f t="shared" si="8"/>
        <v>0.2093838428974607</v>
      </c>
      <c r="L82" s="27"/>
      <c r="M82" s="31">
        <v>2.0883999999999898</v>
      </c>
      <c r="N82" s="32">
        <f t="shared" si="9"/>
        <v>0.33839111006584893</v>
      </c>
      <c r="P82" s="4"/>
      <c r="AA82" s="4"/>
    </row>
    <row r="83" spans="1:27" x14ac:dyDescent="0.2">
      <c r="A83" s="14">
        <f t="shared" si="12"/>
        <v>0.41529999999999889</v>
      </c>
      <c r="B83" s="12">
        <f t="shared" si="10"/>
        <v>0.05</v>
      </c>
      <c r="C83" s="7"/>
      <c r="D83" s="14">
        <f t="shared" si="13"/>
        <v>-8.000000000000132E-2</v>
      </c>
      <c r="E83" s="12">
        <f t="shared" si="11"/>
        <v>0.05</v>
      </c>
      <c r="G83" s="31">
        <v>0.98470000000000102</v>
      </c>
      <c r="H83" s="32">
        <f t="shared" si="7"/>
        <v>8.1285077610536438E-2</v>
      </c>
      <c r="I83" s="7"/>
      <c r="J83" s="31">
        <v>1.5385000000000031</v>
      </c>
      <c r="K83" s="32">
        <f t="shared" si="8"/>
        <v>0.21029234477892828</v>
      </c>
      <c r="L83" s="27"/>
      <c r="M83" s="31">
        <v>2.0922999999999901</v>
      </c>
      <c r="N83" s="32">
        <f t="shared" si="9"/>
        <v>0.3392996119473165</v>
      </c>
      <c r="P83" s="4"/>
      <c r="AA83" s="4"/>
    </row>
    <row r="84" spans="1:27" x14ac:dyDescent="0.2">
      <c r="A84" s="14">
        <f t="shared" si="12"/>
        <v>0.41139999999999888</v>
      </c>
      <c r="B84" s="12">
        <f t="shared" si="10"/>
        <v>0.05</v>
      </c>
      <c r="C84" s="7"/>
      <c r="D84" s="14">
        <f t="shared" si="13"/>
        <v>-8.3900000000001321E-2</v>
      </c>
      <c r="E84" s="12">
        <f t="shared" si="11"/>
        <v>0.05</v>
      </c>
      <c r="G84" s="31">
        <v>0.98860000000000103</v>
      </c>
      <c r="H84" s="32">
        <f t="shared" si="7"/>
        <v>8.2193579492003996E-2</v>
      </c>
      <c r="I84" s="7"/>
      <c r="J84" s="31">
        <v>1.5424000000000031</v>
      </c>
      <c r="K84" s="41">
        <f t="shared" si="8"/>
        <v>0.21120084666039579</v>
      </c>
      <c r="L84" s="27"/>
      <c r="M84" s="31">
        <v>2.0961999999999898</v>
      </c>
      <c r="N84" s="32">
        <f t="shared" si="9"/>
        <v>0.34020811382878402</v>
      </c>
      <c r="P84" s="4"/>
      <c r="AA84" s="4"/>
    </row>
    <row r="85" spans="1:27" x14ac:dyDescent="0.2">
      <c r="A85" s="14">
        <f t="shared" si="12"/>
        <v>0.40749999999999886</v>
      </c>
      <c r="B85" s="12">
        <f t="shared" si="10"/>
        <v>0.05</v>
      </c>
      <c r="D85" s="14">
        <f t="shared" si="13"/>
        <v>-8.7800000000001321E-2</v>
      </c>
      <c r="E85" s="12">
        <f t="shared" si="11"/>
        <v>0.05</v>
      </c>
      <c r="G85" s="31">
        <v>0.99250000000000105</v>
      </c>
      <c r="H85" s="32">
        <f t="shared" si="7"/>
        <v>8.310208137347154E-2</v>
      </c>
      <c r="J85" s="31">
        <v>1.5463000000000031</v>
      </c>
      <c r="K85" s="32">
        <f t="shared" si="8"/>
        <v>0.21210934854186336</v>
      </c>
      <c r="L85" s="27"/>
      <c r="M85" s="31">
        <v>2.1000999999999901</v>
      </c>
      <c r="N85" s="32">
        <f t="shared" si="9"/>
        <v>0.34111661571025165</v>
      </c>
      <c r="P85" s="4"/>
      <c r="AA85" s="4"/>
    </row>
    <row r="86" spans="1:27" x14ac:dyDescent="0.2">
      <c r="A86" s="14">
        <f t="shared" si="12"/>
        <v>0.40359999999999885</v>
      </c>
      <c r="B86" s="12">
        <f t="shared" si="10"/>
        <v>0.05</v>
      </c>
      <c r="C86" s="7"/>
      <c r="D86" s="14">
        <f t="shared" si="13"/>
        <v>-9.1700000000001322E-2</v>
      </c>
      <c r="E86" s="12">
        <f t="shared" si="11"/>
        <v>0.05</v>
      </c>
      <c r="G86" s="31">
        <v>0.99640000000000106</v>
      </c>
      <c r="H86" s="32">
        <f t="shared" si="7"/>
        <v>8.4010583254939097E-2</v>
      </c>
      <c r="I86" s="7"/>
      <c r="J86" s="31">
        <v>1.5502000000000031</v>
      </c>
      <c r="K86" s="32">
        <f t="shared" si="8"/>
        <v>0.21301785042333088</v>
      </c>
      <c r="L86" s="27"/>
      <c r="M86" s="31">
        <v>2.1039999999999899</v>
      </c>
      <c r="N86" s="32">
        <f t="shared" si="9"/>
        <v>0.34202511759171911</v>
      </c>
      <c r="P86" s="4"/>
      <c r="AA86" s="4"/>
    </row>
    <row r="87" spans="1:27" x14ac:dyDescent="0.2">
      <c r="A87" s="14">
        <f>A86-0.0039</f>
        <v>0.39969999999999883</v>
      </c>
      <c r="B87" s="12">
        <f t="shared" si="10"/>
        <v>0.05</v>
      </c>
      <c r="C87" s="7"/>
      <c r="D87" s="14">
        <f>D86-0.0039</f>
        <v>-9.5600000000001323E-2</v>
      </c>
      <c r="E87" s="12">
        <f t="shared" si="11"/>
        <v>0.05</v>
      </c>
      <c r="G87" s="31">
        <v>1.0003000000000011</v>
      </c>
      <c r="H87" s="32">
        <f t="shared" si="7"/>
        <v>8.4919085136406641E-2</v>
      </c>
      <c r="I87" s="7"/>
      <c r="J87" s="31">
        <v>1.5541000000000031</v>
      </c>
      <c r="K87" s="41">
        <f t="shared" si="8"/>
        <v>0.21392635230479845</v>
      </c>
      <c r="L87" s="27"/>
      <c r="M87" s="31">
        <v>2.1078999999999901</v>
      </c>
      <c r="N87" s="32">
        <f t="shared" si="9"/>
        <v>0.34293361947318673</v>
      </c>
      <c r="P87" s="4"/>
      <c r="AA87" s="4"/>
    </row>
    <row r="88" spans="1:27" x14ac:dyDescent="0.2">
      <c r="A88" s="14">
        <f>A87-0.0039</f>
        <v>0.39579999999999882</v>
      </c>
      <c r="B88" s="12">
        <f t="shared" si="10"/>
        <v>0.05</v>
      </c>
      <c r="D88" s="14">
        <f>D87-0.0039</f>
        <v>-9.9500000000001323E-2</v>
      </c>
      <c r="E88" s="12">
        <f t="shared" si="11"/>
        <v>0.05</v>
      </c>
      <c r="G88" s="31">
        <v>1.0042000000000011</v>
      </c>
      <c r="H88" s="32">
        <f t="shared" si="7"/>
        <v>8.5827587017874185E-2</v>
      </c>
      <c r="J88" s="31">
        <v>1.5580000000000032</v>
      </c>
      <c r="K88" s="32">
        <f t="shared" si="8"/>
        <v>0.21483485418626597</v>
      </c>
      <c r="L88" s="27"/>
      <c r="M88" s="31">
        <v>2.1117999999999899</v>
      </c>
      <c r="N88" s="32">
        <f t="shared" si="9"/>
        <v>0.3438421213546542</v>
      </c>
      <c r="P88" s="4"/>
      <c r="AA88" s="4"/>
    </row>
    <row r="89" spans="1:27" x14ac:dyDescent="0.2">
      <c r="A89" s="14">
        <f>A88-0.0039</f>
        <v>0.3918999999999988</v>
      </c>
      <c r="B89" s="12">
        <f t="shared" si="10"/>
        <v>0.05</v>
      </c>
      <c r="C89" s="7"/>
      <c r="D89" s="14">
        <f>D88-0.0039</f>
        <v>-0.10340000000000132</v>
      </c>
      <c r="E89" s="12">
        <f t="shared" si="11"/>
        <v>0.05</v>
      </c>
      <c r="G89" s="31">
        <v>1.0081000000000011</v>
      </c>
      <c r="H89" s="32">
        <f t="shared" si="7"/>
        <v>8.6736088899341729E-2</v>
      </c>
      <c r="I89" s="7"/>
      <c r="J89" s="31">
        <v>1.5619000000000032</v>
      </c>
      <c r="K89" s="32">
        <f t="shared" si="8"/>
        <v>0.21574335606773354</v>
      </c>
      <c r="L89" s="27"/>
      <c r="M89" s="31">
        <v>2.1156999999999901</v>
      </c>
      <c r="N89" s="32">
        <f t="shared" si="9"/>
        <v>0.34475062323612182</v>
      </c>
      <c r="P89" s="4"/>
      <c r="AA89" s="4"/>
    </row>
    <row r="90" spans="1:27" x14ac:dyDescent="0.2">
      <c r="A90" s="14">
        <f t="shared" ref="A90:A130" si="14">A89-0.0039</f>
        <v>0.38799999999999879</v>
      </c>
      <c r="B90" s="12">
        <f t="shared" si="10"/>
        <v>0.05</v>
      </c>
      <c r="C90" s="7"/>
      <c r="D90" s="14">
        <f t="shared" ref="D90:D130" si="15">D89-0.0039</f>
        <v>-0.10730000000000132</v>
      </c>
      <c r="E90" s="12">
        <f t="shared" si="11"/>
        <v>0.05</v>
      </c>
      <c r="G90" s="31">
        <v>1.0120000000000011</v>
      </c>
      <c r="H90" s="32">
        <f t="shared" si="7"/>
        <v>8.7644590780809273E-2</v>
      </c>
      <c r="I90" s="7"/>
      <c r="J90" s="31">
        <v>1.5658000000000032</v>
      </c>
      <c r="K90" s="41">
        <f t="shared" si="8"/>
        <v>0.21665185794920111</v>
      </c>
      <c r="L90" s="27"/>
      <c r="M90" s="31">
        <v>2.1195999999999899</v>
      </c>
      <c r="N90" s="32">
        <f t="shared" si="9"/>
        <v>0.34565912511758934</v>
      </c>
      <c r="P90" s="4"/>
      <c r="AA90" s="4"/>
    </row>
    <row r="91" spans="1:27" x14ac:dyDescent="0.2">
      <c r="A91" s="14">
        <f t="shared" si="14"/>
        <v>0.38409999999999878</v>
      </c>
      <c r="B91" s="12">
        <f t="shared" si="10"/>
        <v>0.05</v>
      </c>
      <c r="D91" s="14">
        <f t="shared" si="15"/>
        <v>-0.11120000000000133</v>
      </c>
      <c r="E91" s="12">
        <f t="shared" si="11"/>
        <v>0.05</v>
      </c>
      <c r="G91" s="31">
        <v>1.0159000000000011</v>
      </c>
      <c r="H91" s="32">
        <f t="shared" si="7"/>
        <v>8.8553092662276817E-2</v>
      </c>
      <c r="J91" s="31">
        <v>1.5697000000000032</v>
      </c>
      <c r="K91" s="32">
        <f t="shared" si="8"/>
        <v>0.21756035983066863</v>
      </c>
      <c r="L91" s="27"/>
      <c r="M91" s="31">
        <v>2.1234999999999902</v>
      </c>
      <c r="N91" s="32">
        <f t="shared" si="9"/>
        <v>0.34656762699905691</v>
      </c>
      <c r="P91" s="4"/>
      <c r="AA91" s="4"/>
    </row>
    <row r="92" spans="1:27" x14ac:dyDescent="0.2">
      <c r="A92" s="14">
        <f t="shared" si="14"/>
        <v>0.38019999999999876</v>
      </c>
      <c r="B92" s="12">
        <f t="shared" si="10"/>
        <v>0.05</v>
      </c>
      <c r="C92" s="7"/>
      <c r="D92" s="14">
        <f t="shared" si="15"/>
        <v>-0.11510000000000133</v>
      </c>
      <c r="E92" s="12">
        <f t="shared" si="11"/>
        <v>0.05</v>
      </c>
      <c r="G92" s="31">
        <v>1.0198000000000012</v>
      </c>
      <c r="H92" s="32">
        <f t="shared" si="7"/>
        <v>8.946159454374436E-2</v>
      </c>
      <c r="I92" s="7"/>
      <c r="J92" s="31">
        <v>1.5736000000000032</v>
      </c>
      <c r="K92" s="32">
        <f t="shared" si="8"/>
        <v>0.2184688617121362</v>
      </c>
      <c r="L92" s="27"/>
      <c r="M92" s="31">
        <v>2.12739999999999</v>
      </c>
      <c r="N92" s="32">
        <f t="shared" si="9"/>
        <v>0.34747612888052443</v>
      </c>
      <c r="P92" s="4"/>
      <c r="AA92" s="4"/>
    </row>
    <row r="93" spans="1:27" x14ac:dyDescent="0.2">
      <c r="A93" s="14">
        <f t="shared" si="14"/>
        <v>0.37629999999999875</v>
      </c>
      <c r="B93" s="12">
        <f t="shared" si="10"/>
        <v>0.05</v>
      </c>
      <c r="C93" s="7"/>
      <c r="D93" s="14">
        <f t="shared" si="15"/>
        <v>-0.11900000000000133</v>
      </c>
      <c r="E93" s="12">
        <f t="shared" si="11"/>
        <v>0.05</v>
      </c>
      <c r="G93" s="31">
        <v>1.0237000000000012</v>
      </c>
      <c r="H93" s="32">
        <f t="shared" si="7"/>
        <v>9.0370096425211904E-2</v>
      </c>
      <c r="I93" s="7"/>
      <c r="J93" s="31">
        <v>1.5775000000000032</v>
      </c>
      <c r="K93" s="32">
        <f t="shared" si="8"/>
        <v>0.21937736359360377</v>
      </c>
      <c r="L93" s="43"/>
      <c r="M93" s="31">
        <v>2.1312999999999902</v>
      </c>
      <c r="N93" s="32">
        <f t="shared" si="9"/>
        <v>0.348384630761992</v>
      </c>
      <c r="P93" s="4"/>
      <c r="AA93" s="4"/>
    </row>
    <row r="94" spans="1:27" x14ac:dyDescent="0.2">
      <c r="A94" s="14">
        <f t="shared" si="14"/>
        <v>0.37239999999999873</v>
      </c>
      <c r="B94" s="12">
        <f t="shared" si="10"/>
        <v>0.05</v>
      </c>
      <c r="D94" s="14">
        <f t="shared" si="15"/>
        <v>-0.12290000000000133</v>
      </c>
      <c r="E94" s="12">
        <f t="shared" si="11"/>
        <v>0.05</v>
      </c>
      <c r="G94" s="31">
        <v>1.0276000000000012</v>
      </c>
      <c r="H94" s="32">
        <f t="shared" si="7"/>
        <v>9.1278598306679462E-2</v>
      </c>
      <c r="J94" s="31">
        <v>1.5814000000000032</v>
      </c>
      <c r="K94" s="32">
        <f t="shared" si="8"/>
        <v>0.22028586547507134</v>
      </c>
      <c r="L94" s="27"/>
      <c r="M94" s="31">
        <v>2.13519999999999</v>
      </c>
      <c r="N94" s="32">
        <f t="shared" si="9"/>
        <v>0.34929313264345951</v>
      </c>
      <c r="P94" s="4"/>
      <c r="AA94" s="4"/>
    </row>
    <row r="95" spans="1:27" x14ac:dyDescent="0.2">
      <c r="A95" s="14">
        <f t="shared" si="14"/>
        <v>0.36849999999999872</v>
      </c>
      <c r="B95" s="12">
        <f t="shared" si="10"/>
        <v>0.05</v>
      </c>
      <c r="C95" s="7"/>
      <c r="D95" s="14">
        <f t="shared" si="15"/>
        <v>-0.12680000000000133</v>
      </c>
      <c r="E95" s="12">
        <f t="shared" si="11"/>
        <v>0.05</v>
      </c>
      <c r="G95" s="31">
        <v>1.0315000000000012</v>
      </c>
      <c r="H95" s="32">
        <f t="shared" si="7"/>
        <v>9.2187100188147006E-2</v>
      </c>
      <c r="I95" s="7"/>
      <c r="J95" s="31">
        <v>1.5853000000000033</v>
      </c>
      <c r="K95" s="32">
        <f t="shared" si="8"/>
        <v>0.22119436735653886</v>
      </c>
      <c r="L95" s="27"/>
      <c r="M95" s="31">
        <v>2.1390999999999898</v>
      </c>
      <c r="N95" s="32">
        <f t="shared" si="9"/>
        <v>0.35020163452492703</v>
      </c>
      <c r="P95" s="4"/>
      <c r="AA95" s="4"/>
    </row>
    <row r="96" spans="1:27" x14ac:dyDescent="0.2">
      <c r="A96" s="14">
        <f t="shared" si="14"/>
        <v>0.3645999999999987</v>
      </c>
      <c r="B96" s="12">
        <f t="shared" si="10"/>
        <v>0.05</v>
      </c>
      <c r="C96" s="7"/>
      <c r="D96" s="14">
        <f t="shared" si="15"/>
        <v>-0.13070000000000132</v>
      </c>
      <c r="E96" s="12">
        <f t="shared" si="11"/>
        <v>0.05</v>
      </c>
      <c r="G96" s="31">
        <v>1.0354000000000012</v>
      </c>
      <c r="H96" s="32">
        <f t="shared" si="7"/>
        <v>9.3095602069614564E-2</v>
      </c>
      <c r="I96" s="7"/>
      <c r="J96" s="31">
        <v>1.5892000000000033</v>
      </c>
      <c r="K96" s="32">
        <f t="shared" si="8"/>
        <v>0.22210286923800643</v>
      </c>
      <c r="L96" s="27"/>
      <c r="M96" s="31">
        <v>2.14299999999999</v>
      </c>
      <c r="N96" s="32">
        <f t="shared" si="9"/>
        <v>0.3511101364063946</v>
      </c>
      <c r="P96" s="4"/>
      <c r="AA96" s="4"/>
    </row>
    <row r="97" spans="1:27" x14ac:dyDescent="0.2">
      <c r="A97" s="14">
        <f t="shared" si="14"/>
        <v>0.36069999999999869</v>
      </c>
      <c r="B97" s="12">
        <f t="shared" si="10"/>
        <v>0.05</v>
      </c>
      <c r="D97" s="14">
        <f t="shared" si="15"/>
        <v>-0.1346000000000013</v>
      </c>
      <c r="E97" s="12">
        <f t="shared" si="11"/>
        <v>0.05</v>
      </c>
      <c r="G97" s="31">
        <v>1.0393000000000012</v>
      </c>
      <c r="H97" s="32">
        <f t="shared" si="7"/>
        <v>9.4004103951082107E-2</v>
      </c>
      <c r="J97" s="31">
        <v>1.5931000000000033</v>
      </c>
      <c r="K97" s="41">
        <f t="shared" si="8"/>
        <v>0.22301137111947394</v>
      </c>
      <c r="L97" s="27"/>
      <c r="M97" s="31">
        <v>2.1468999999999898</v>
      </c>
      <c r="N97" s="32">
        <f t="shared" si="9"/>
        <v>0.35201863828786212</v>
      </c>
      <c r="P97" s="4"/>
      <c r="AA97" s="4"/>
    </row>
    <row r="98" spans="1:27" x14ac:dyDescent="0.2">
      <c r="A98" s="14">
        <f t="shared" si="14"/>
        <v>0.35679999999999867</v>
      </c>
      <c r="B98" s="12">
        <f t="shared" si="10"/>
        <v>0.05</v>
      </c>
      <c r="C98" s="7"/>
      <c r="D98" s="14">
        <f t="shared" si="15"/>
        <v>-0.13850000000000129</v>
      </c>
      <c r="E98" s="12">
        <f t="shared" si="11"/>
        <v>0.05</v>
      </c>
      <c r="G98" s="31">
        <v>1.0432000000000012</v>
      </c>
      <c r="H98" s="32">
        <f t="shared" si="7"/>
        <v>9.4912605832549651E-2</v>
      </c>
      <c r="I98" s="7"/>
      <c r="J98" s="31">
        <v>1.5970000000000033</v>
      </c>
      <c r="K98" s="32">
        <f t="shared" si="8"/>
        <v>0.22391987300094152</v>
      </c>
      <c r="L98" s="27"/>
      <c r="M98" s="31">
        <v>2.1507999999999901</v>
      </c>
      <c r="N98" s="32">
        <f t="shared" si="9"/>
        <v>0.35292714016932969</v>
      </c>
      <c r="P98" s="4"/>
      <c r="AA98" s="4"/>
    </row>
    <row r="99" spans="1:27" x14ac:dyDescent="0.2">
      <c r="A99" s="14">
        <f t="shared" si="14"/>
        <v>0.35289999999999866</v>
      </c>
      <c r="B99" s="12">
        <f t="shared" si="10"/>
        <v>0.05</v>
      </c>
      <c r="C99" s="7"/>
      <c r="D99" s="14">
        <f t="shared" si="15"/>
        <v>-0.14240000000000128</v>
      </c>
      <c r="E99" s="12">
        <f t="shared" si="11"/>
        <v>0.05</v>
      </c>
      <c r="G99" s="31">
        <v>1.0471000000000013</v>
      </c>
      <c r="H99" s="32">
        <f t="shared" si="7"/>
        <v>9.5821107714017195E-2</v>
      </c>
      <c r="I99" s="7"/>
      <c r="J99" s="31">
        <v>1.6009000000000033</v>
      </c>
      <c r="K99" s="32">
        <f t="shared" si="8"/>
        <v>0.22482837488240903</v>
      </c>
      <c r="L99" s="27"/>
      <c r="M99" s="31">
        <v>2.1546999999999898</v>
      </c>
      <c r="N99" s="32">
        <f t="shared" si="9"/>
        <v>0.35383564205079721</v>
      </c>
      <c r="P99" s="4"/>
      <c r="AA99" s="4"/>
    </row>
    <row r="100" spans="1:27" x14ac:dyDescent="0.2">
      <c r="A100" s="14">
        <f t="shared" si="14"/>
        <v>0.34899999999999864</v>
      </c>
      <c r="B100" s="12">
        <f t="shared" si="10"/>
        <v>0.05</v>
      </c>
      <c r="D100" s="14">
        <f t="shared" si="15"/>
        <v>-0.14630000000000126</v>
      </c>
      <c r="E100" s="12">
        <f t="shared" si="11"/>
        <v>0.05</v>
      </c>
      <c r="G100" s="31">
        <v>1.0510000000000013</v>
      </c>
      <c r="H100" s="32">
        <f t="shared" si="7"/>
        <v>9.6729609595484739E-2</v>
      </c>
      <c r="J100" s="31">
        <v>1.6048000000000033</v>
      </c>
      <c r="K100" s="32">
        <f t="shared" si="8"/>
        <v>0.2257368767638766</v>
      </c>
      <c r="L100" s="27"/>
      <c r="M100" s="31">
        <v>2.1585999999999901</v>
      </c>
      <c r="N100" s="32">
        <f t="shared" si="9"/>
        <v>0.35474414393226478</v>
      </c>
      <c r="P100" s="4"/>
      <c r="AA100" s="4"/>
    </row>
    <row r="101" spans="1:27" x14ac:dyDescent="0.2">
      <c r="A101" s="14">
        <f t="shared" si="14"/>
        <v>0.34509999999999863</v>
      </c>
      <c r="B101" s="12">
        <f t="shared" si="10"/>
        <v>0.05</v>
      </c>
      <c r="C101" s="7"/>
      <c r="D101" s="14">
        <f t="shared" si="15"/>
        <v>-0.15020000000000125</v>
      </c>
      <c r="E101" s="12">
        <f t="shared" si="11"/>
        <v>0.05</v>
      </c>
      <c r="G101" s="31">
        <v>1.0549000000000013</v>
      </c>
      <c r="H101" s="32">
        <f t="shared" si="7"/>
        <v>9.7638111476952338E-2</v>
      </c>
      <c r="I101" s="7"/>
      <c r="J101" s="31">
        <v>1.6087000000000033</v>
      </c>
      <c r="K101" s="32">
        <f t="shared" si="8"/>
        <v>0.22664537864534412</v>
      </c>
      <c r="L101" s="27"/>
      <c r="M101" s="31">
        <v>2.1624999999999899</v>
      </c>
      <c r="N101" s="32">
        <f t="shared" si="9"/>
        <v>0.35565264581373229</v>
      </c>
      <c r="P101" s="4"/>
      <c r="AA101" s="4"/>
    </row>
    <row r="102" spans="1:27" x14ac:dyDescent="0.2">
      <c r="A102" s="14">
        <f t="shared" si="14"/>
        <v>0.34119999999999862</v>
      </c>
      <c r="B102" s="12">
        <f t="shared" si="10"/>
        <v>0.05</v>
      </c>
      <c r="C102" s="7"/>
      <c r="D102" s="14">
        <f t="shared" si="15"/>
        <v>-0.15410000000000124</v>
      </c>
      <c r="E102" s="12">
        <f t="shared" si="11"/>
        <v>0.05</v>
      </c>
      <c r="G102" s="31">
        <v>1.0588000000000013</v>
      </c>
      <c r="H102" s="32">
        <f t="shared" si="7"/>
        <v>9.8546613358419882E-2</v>
      </c>
      <c r="I102" s="7"/>
      <c r="J102" s="31">
        <v>1.6126000000000034</v>
      </c>
      <c r="K102" s="32">
        <f t="shared" si="8"/>
        <v>0.22755388052681169</v>
      </c>
      <c r="L102" s="27"/>
      <c r="M102" s="31">
        <v>2.1663999999999901</v>
      </c>
      <c r="N102" s="32">
        <f t="shared" si="9"/>
        <v>0.35656114769519986</v>
      </c>
      <c r="P102" s="4"/>
      <c r="AA102" s="4"/>
    </row>
    <row r="103" spans="1:27" x14ac:dyDescent="0.2">
      <c r="A103" s="14">
        <f t="shared" si="14"/>
        <v>0.3372999999999986</v>
      </c>
      <c r="B103" s="12">
        <f t="shared" si="10"/>
        <v>0.05</v>
      </c>
      <c r="D103" s="14">
        <f t="shared" si="15"/>
        <v>-0.15800000000000122</v>
      </c>
      <c r="E103" s="12">
        <f t="shared" si="11"/>
        <v>0.05</v>
      </c>
      <c r="G103" s="31">
        <v>1.0627000000000013</v>
      </c>
      <c r="H103" s="32">
        <f t="shared" si="7"/>
        <v>9.9455115239887426E-2</v>
      </c>
      <c r="J103" s="31">
        <v>1.6165000000000034</v>
      </c>
      <c r="K103" s="32">
        <f t="shared" si="8"/>
        <v>0.22846238240827921</v>
      </c>
      <c r="L103" s="27"/>
      <c r="M103" s="31">
        <v>2.1702999999999899</v>
      </c>
      <c r="N103" s="32">
        <f t="shared" si="9"/>
        <v>0.35746964957666738</v>
      </c>
      <c r="P103" s="4"/>
      <c r="AA103" s="4"/>
    </row>
    <row r="104" spans="1:27" x14ac:dyDescent="0.2">
      <c r="A104" s="14">
        <f t="shared" si="14"/>
        <v>0.33339999999999859</v>
      </c>
      <c r="B104" s="12">
        <f t="shared" si="10"/>
        <v>0.05</v>
      </c>
      <c r="C104" s="7"/>
      <c r="D104" s="14">
        <f t="shared" si="15"/>
        <v>-0.16190000000000121</v>
      </c>
      <c r="E104" s="12">
        <f t="shared" si="11"/>
        <v>0.05</v>
      </c>
      <c r="G104" s="31">
        <v>1.0666000000000013</v>
      </c>
      <c r="H104" s="32">
        <f t="shared" si="7"/>
        <v>0.10036361712135497</v>
      </c>
      <c r="I104" s="7"/>
      <c r="J104" s="31">
        <v>1.6204000000000034</v>
      </c>
      <c r="K104" s="32">
        <f t="shared" si="8"/>
        <v>0.22937088428974678</v>
      </c>
      <c r="L104" s="27"/>
      <c r="M104" s="31">
        <v>2.1741999999999901</v>
      </c>
      <c r="N104" s="32">
        <f t="shared" si="9"/>
        <v>0.35837815145813495</v>
      </c>
      <c r="P104" s="4"/>
      <c r="AA104" s="4"/>
    </row>
    <row r="105" spans="1:27" x14ac:dyDescent="0.2">
      <c r="A105" s="14">
        <f t="shared" si="14"/>
        <v>0.32949999999999857</v>
      </c>
      <c r="B105" s="12">
        <f t="shared" si="10"/>
        <v>0.05</v>
      </c>
      <c r="C105" s="7"/>
      <c r="D105" s="14">
        <f t="shared" si="15"/>
        <v>-0.1658000000000012</v>
      </c>
      <c r="E105" s="12">
        <f t="shared" si="11"/>
        <v>0.05</v>
      </c>
      <c r="G105" s="31">
        <v>1.0705000000000013</v>
      </c>
      <c r="H105" s="32">
        <f t="shared" si="7"/>
        <v>0.10127211900282251</v>
      </c>
      <c r="I105" s="7"/>
      <c r="J105" s="31">
        <v>1.6243000000000034</v>
      </c>
      <c r="K105" s="41">
        <f t="shared" si="8"/>
        <v>0.23027938617121435</v>
      </c>
      <c r="L105" s="27"/>
      <c r="M105" s="31">
        <v>2.1780999999999899</v>
      </c>
      <c r="N105" s="32">
        <f t="shared" si="9"/>
        <v>0.35928665333960247</v>
      </c>
      <c r="P105" s="4"/>
      <c r="AA105" s="4"/>
    </row>
    <row r="106" spans="1:27" x14ac:dyDescent="0.2">
      <c r="A106" s="14">
        <f t="shared" si="14"/>
        <v>0.32559999999999856</v>
      </c>
      <c r="B106" s="12">
        <f t="shared" si="10"/>
        <v>0.05</v>
      </c>
      <c r="D106" s="14">
        <f t="shared" si="15"/>
        <v>-0.16970000000000118</v>
      </c>
      <c r="E106" s="12">
        <f t="shared" si="11"/>
        <v>0.05</v>
      </c>
      <c r="G106" s="31">
        <v>1.0744000000000014</v>
      </c>
      <c r="H106" s="32">
        <f t="shared" si="7"/>
        <v>0.10218062088429006</v>
      </c>
      <c r="J106" s="31">
        <v>1.6282000000000034</v>
      </c>
      <c r="K106" s="32">
        <f t="shared" si="8"/>
        <v>0.23118788805268187</v>
      </c>
      <c r="L106" s="27"/>
      <c r="M106" s="31">
        <v>2.1819999999999902</v>
      </c>
      <c r="N106" s="32">
        <f t="shared" si="9"/>
        <v>0.36019515522107015</v>
      </c>
      <c r="P106" s="4"/>
      <c r="AA106" s="4"/>
    </row>
    <row r="107" spans="1:27" x14ac:dyDescent="0.2">
      <c r="A107" s="14">
        <f t="shared" si="14"/>
        <v>0.32169999999999854</v>
      </c>
      <c r="B107" s="12">
        <f t="shared" si="10"/>
        <v>0.05</v>
      </c>
      <c r="C107" s="7"/>
      <c r="D107" s="14">
        <f t="shared" si="15"/>
        <v>-0.17360000000000117</v>
      </c>
      <c r="E107" s="12">
        <f t="shared" si="11"/>
        <v>0.05</v>
      </c>
      <c r="G107" s="31">
        <v>1.0783000000000014</v>
      </c>
      <c r="H107" s="32">
        <f t="shared" si="7"/>
        <v>0.10308912276575762</v>
      </c>
      <c r="I107" s="7"/>
      <c r="J107" s="31">
        <v>1.6321000000000034</v>
      </c>
      <c r="K107" s="32">
        <f t="shared" si="8"/>
        <v>0.23209638993414944</v>
      </c>
      <c r="L107" s="27"/>
      <c r="M107" s="31">
        <v>2.18589999999999</v>
      </c>
      <c r="N107" s="32">
        <f t="shared" si="9"/>
        <v>0.36110365710253756</v>
      </c>
      <c r="P107" s="4"/>
      <c r="AA107" s="4"/>
    </row>
    <row r="108" spans="1:27" x14ac:dyDescent="0.2">
      <c r="A108" s="14">
        <f t="shared" si="14"/>
        <v>0.31779999999999853</v>
      </c>
      <c r="B108" s="12">
        <f t="shared" si="10"/>
        <v>0.05</v>
      </c>
      <c r="C108" s="7"/>
      <c r="D108" s="14">
        <f t="shared" si="15"/>
        <v>-0.17750000000000116</v>
      </c>
      <c r="E108" s="12">
        <f t="shared" si="11"/>
        <v>0.05</v>
      </c>
      <c r="G108" s="31">
        <v>1.0822000000000014</v>
      </c>
      <c r="H108" s="32">
        <f t="shared" si="7"/>
        <v>0.10399762464722516</v>
      </c>
      <c r="I108" s="7"/>
      <c r="J108" s="31">
        <v>1.6360000000000035</v>
      </c>
      <c r="K108" s="32">
        <f t="shared" si="8"/>
        <v>0.23300489181561695</v>
      </c>
      <c r="L108" s="27"/>
      <c r="M108" s="31">
        <v>2.1897999999999902</v>
      </c>
      <c r="N108" s="32">
        <f t="shared" si="9"/>
        <v>0.36201215898400524</v>
      </c>
      <c r="P108" s="4"/>
      <c r="AA108" s="4"/>
    </row>
    <row r="109" spans="1:27" x14ac:dyDescent="0.2">
      <c r="A109" s="14">
        <f t="shared" si="14"/>
        <v>0.31389999999999851</v>
      </c>
      <c r="B109" s="12">
        <f t="shared" si="10"/>
        <v>0.05</v>
      </c>
      <c r="D109" s="14">
        <f t="shared" si="15"/>
        <v>-0.18140000000000114</v>
      </c>
      <c r="E109" s="12">
        <f t="shared" si="11"/>
        <v>0.05</v>
      </c>
      <c r="G109" s="31">
        <v>1.0861000000000014</v>
      </c>
      <c r="H109" s="32">
        <f t="shared" si="7"/>
        <v>0.1049061265286927</v>
      </c>
      <c r="J109" s="31">
        <v>1.6399000000000035</v>
      </c>
      <c r="K109" s="41">
        <f t="shared" si="8"/>
        <v>0.23391339369708453</v>
      </c>
      <c r="L109" s="27"/>
      <c r="M109" s="31">
        <v>2.19369999999999</v>
      </c>
      <c r="N109" s="32">
        <f t="shared" si="9"/>
        <v>0.36292066086547264</v>
      </c>
      <c r="P109" s="4"/>
      <c r="AA109" s="4"/>
    </row>
    <row r="110" spans="1:27" x14ac:dyDescent="0.2">
      <c r="A110" s="14">
        <f t="shared" si="14"/>
        <v>0.3099999999999985</v>
      </c>
      <c r="B110" s="12">
        <f t="shared" si="10"/>
        <v>0.05</v>
      </c>
      <c r="C110" s="7"/>
      <c r="D110" s="14">
        <f t="shared" si="15"/>
        <v>-0.18530000000000113</v>
      </c>
      <c r="E110" s="12">
        <f t="shared" si="11"/>
        <v>0.05</v>
      </c>
      <c r="G110" s="31">
        <v>1.0900000000000014</v>
      </c>
      <c r="H110" s="32">
        <f t="shared" si="7"/>
        <v>0.10581462841016026</v>
      </c>
      <c r="I110" s="7"/>
      <c r="J110" s="31">
        <v>1.6438000000000035</v>
      </c>
      <c r="K110" s="41">
        <f t="shared" si="8"/>
        <v>0.23482189557855204</v>
      </c>
      <c r="L110" s="27"/>
      <c r="M110" s="31">
        <v>2.1975999999999898</v>
      </c>
      <c r="N110" s="32">
        <f t="shared" si="9"/>
        <v>0.36382916274694016</v>
      </c>
      <c r="P110" s="4"/>
      <c r="AA110" s="4"/>
    </row>
    <row r="111" spans="1:27" x14ac:dyDescent="0.2">
      <c r="A111" s="14">
        <f t="shared" si="14"/>
        <v>0.30609999999999848</v>
      </c>
      <c r="B111" s="12">
        <f t="shared" si="10"/>
        <v>0.05</v>
      </c>
      <c r="C111" s="7"/>
      <c r="D111" s="14">
        <f t="shared" si="15"/>
        <v>-0.18920000000000112</v>
      </c>
      <c r="E111" s="12">
        <f t="shared" si="11"/>
        <v>0.05</v>
      </c>
      <c r="G111" s="31">
        <v>1.0939000000000014</v>
      </c>
      <c r="H111" s="32">
        <f t="shared" si="7"/>
        <v>0.1067231302916278</v>
      </c>
      <c r="I111" s="7"/>
      <c r="J111" s="31">
        <v>1.6477000000000035</v>
      </c>
      <c r="K111" s="41">
        <f t="shared" si="8"/>
        <v>0.23573039746001961</v>
      </c>
      <c r="L111" s="27"/>
      <c r="M111" s="31">
        <v>2.20149999999999</v>
      </c>
      <c r="N111" s="32">
        <f t="shared" si="9"/>
        <v>0.36473766462840784</v>
      </c>
      <c r="P111" s="4"/>
      <c r="AA111" s="4"/>
    </row>
    <row r="112" spans="1:27" x14ac:dyDescent="0.2">
      <c r="A112" s="14">
        <f t="shared" si="14"/>
        <v>0.30219999999999847</v>
      </c>
      <c r="B112" s="12">
        <f t="shared" si="10"/>
        <v>0.05</v>
      </c>
      <c r="D112" s="14">
        <f t="shared" si="15"/>
        <v>-0.1931000000000011</v>
      </c>
      <c r="E112" s="12">
        <f t="shared" si="11"/>
        <v>0.05</v>
      </c>
      <c r="G112" s="31">
        <v>1.0978000000000014</v>
      </c>
      <c r="H112" s="32">
        <f t="shared" si="7"/>
        <v>0.10763163217309535</v>
      </c>
      <c r="J112" s="31">
        <v>1.6516000000000035</v>
      </c>
      <c r="K112" s="32">
        <f t="shared" si="8"/>
        <v>0.23663889934148713</v>
      </c>
      <c r="L112" s="27"/>
      <c r="M112" s="31">
        <v>2.2053999999999898</v>
      </c>
      <c r="N112" s="32">
        <f t="shared" si="9"/>
        <v>0.36564616650987525</v>
      </c>
      <c r="P112" s="4"/>
      <c r="AA112" s="4"/>
    </row>
    <row r="113" spans="1:27" x14ac:dyDescent="0.2">
      <c r="A113" s="14">
        <f t="shared" si="14"/>
        <v>0.29829999999999846</v>
      </c>
      <c r="B113" s="12">
        <f t="shared" si="10"/>
        <v>0.05</v>
      </c>
      <c r="C113" s="7"/>
      <c r="D113" s="14">
        <f t="shared" si="15"/>
        <v>-0.19700000000000109</v>
      </c>
      <c r="E113" s="12">
        <f t="shared" si="11"/>
        <v>0.05</v>
      </c>
      <c r="G113" s="31">
        <v>1.1017000000000015</v>
      </c>
      <c r="H113" s="32">
        <f t="shared" si="7"/>
        <v>0.10854013405456289</v>
      </c>
      <c r="I113" s="7"/>
      <c r="J113" s="31">
        <v>1.6555000000000035</v>
      </c>
      <c r="K113" s="32">
        <f t="shared" si="8"/>
        <v>0.2375474012229547</v>
      </c>
      <c r="L113" s="27"/>
      <c r="M113" s="31">
        <v>2.20929999999999</v>
      </c>
      <c r="N113" s="32">
        <f t="shared" si="9"/>
        <v>0.36655466839134293</v>
      </c>
      <c r="P113" s="4"/>
      <c r="AA113" s="4"/>
    </row>
    <row r="114" spans="1:27" x14ac:dyDescent="0.2">
      <c r="A114" s="14">
        <f t="shared" si="14"/>
        <v>0.29439999999999844</v>
      </c>
      <c r="B114" s="12">
        <f t="shared" si="10"/>
        <v>0.05</v>
      </c>
      <c r="C114" s="7"/>
      <c r="D114" s="14">
        <f t="shared" si="15"/>
        <v>-0.20090000000000108</v>
      </c>
      <c r="E114" s="12">
        <f t="shared" si="11"/>
        <v>0.05</v>
      </c>
      <c r="G114" s="31">
        <v>1.1056000000000015</v>
      </c>
      <c r="H114" s="32">
        <f t="shared" si="7"/>
        <v>0.10944863593603044</v>
      </c>
      <c r="I114" s="7"/>
      <c r="J114" s="31">
        <v>1.6594000000000035</v>
      </c>
      <c r="K114" s="32">
        <f t="shared" si="8"/>
        <v>0.23845590310442227</v>
      </c>
      <c r="L114" s="27"/>
      <c r="M114" s="31">
        <v>2.2131999999999898</v>
      </c>
      <c r="N114" s="32">
        <f t="shared" si="9"/>
        <v>0.36746317027281034</v>
      </c>
      <c r="P114" s="4"/>
      <c r="AA114" s="4"/>
    </row>
    <row r="115" spans="1:27" x14ac:dyDescent="0.2">
      <c r="A115" s="14">
        <f t="shared" si="14"/>
        <v>0.29049999999999843</v>
      </c>
      <c r="B115" s="12">
        <f t="shared" si="10"/>
        <v>0.05</v>
      </c>
      <c r="D115" s="14">
        <f t="shared" si="15"/>
        <v>-0.20480000000000106</v>
      </c>
      <c r="E115" s="12">
        <f t="shared" si="11"/>
        <v>0.05</v>
      </c>
      <c r="G115" s="31">
        <v>1.1095000000000015</v>
      </c>
      <c r="H115" s="32">
        <f t="shared" si="7"/>
        <v>0.11035713781749798</v>
      </c>
      <c r="J115" s="31">
        <v>1.6633000000000036</v>
      </c>
      <c r="K115" s="32">
        <f t="shared" si="8"/>
        <v>0.23936440498588979</v>
      </c>
      <c r="L115" s="27"/>
      <c r="M115" s="31">
        <v>2.2170999999999901</v>
      </c>
      <c r="N115" s="32">
        <f t="shared" si="9"/>
        <v>0.36837167215427802</v>
      </c>
      <c r="P115" s="4"/>
      <c r="AA115" s="4"/>
    </row>
    <row r="116" spans="1:27" x14ac:dyDescent="0.2">
      <c r="A116" s="14">
        <f t="shared" si="14"/>
        <v>0.28659999999999841</v>
      </c>
      <c r="B116" s="12">
        <f t="shared" si="10"/>
        <v>0.05</v>
      </c>
      <c r="C116" s="7"/>
      <c r="D116" s="14">
        <f t="shared" si="15"/>
        <v>-0.20870000000000105</v>
      </c>
      <c r="E116" s="12">
        <f t="shared" si="11"/>
        <v>0.05</v>
      </c>
      <c r="G116" s="31">
        <v>1.1134000000000015</v>
      </c>
      <c r="H116" s="32">
        <f t="shared" si="7"/>
        <v>0.11126563969896552</v>
      </c>
      <c r="I116" s="7"/>
      <c r="J116" s="31">
        <v>1.6672000000000036</v>
      </c>
      <c r="K116" s="32">
        <f t="shared" si="8"/>
        <v>0.24027290686735736</v>
      </c>
      <c r="L116" s="27"/>
      <c r="M116" s="31">
        <v>2.2209999999999899</v>
      </c>
      <c r="N116" s="32">
        <f t="shared" si="9"/>
        <v>0.36928017403574542</v>
      </c>
      <c r="P116" s="4"/>
      <c r="AA116" s="4"/>
    </row>
    <row r="117" spans="1:27" x14ac:dyDescent="0.2">
      <c r="A117" s="14">
        <f t="shared" si="14"/>
        <v>0.2826999999999984</v>
      </c>
      <c r="B117" s="12">
        <f t="shared" si="10"/>
        <v>0.05</v>
      </c>
      <c r="C117" s="7"/>
      <c r="D117" s="14">
        <f t="shared" si="15"/>
        <v>-0.21260000000000104</v>
      </c>
      <c r="E117" s="12">
        <f t="shared" si="11"/>
        <v>0.05</v>
      </c>
      <c r="G117" s="31">
        <v>1.1173000000000015</v>
      </c>
      <c r="H117" s="32">
        <f t="shared" si="7"/>
        <v>0.11217414158043308</v>
      </c>
      <c r="I117" s="7"/>
      <c r="J117" s="31">
        <v>1.6711000000000036</v>
      </c>
      <c r="K117" s="41">
        <f t="shared" si="8"/>
        <v>0.24118140874882488</v>
      </c>
      <c r="L117" s="27"/>
      <c r="M117" s="31">
        <v>2.2248999999999901</v>
      </c>
      <c r="N117" s="32">
        <f t="shared" si="9"/>
        <v>0.37018867591721311</v>
      </c>
      <c r="P117" s="4"/>
      <c r="AA117" s="4"/>
    </row>
    <row r="118" spans="1:27" x14ac:dyDescent="0.2">
      <c r="A118" s="14">
        <f t="shared" si="14"/>
        <v>0.27879999999999838</v>
      </c>
      <c r="B118" s="12">
        <f t="shared" si="10"/>
        <v>0.05</v>
      </c>
      <c r="D118" s="14">
        <f t="shared" si="15"/>
        <v>-0.21650000000000102</v>
      </c>
      <c r="E118" s="12">
        <f t="shared" si="11"/>
        <v>0.05</v>
      </c>
      <c r="G118" s="31">
        <v>1.1212000000000015</v>
      </c>
      <c r="H118" s="32">
        <f t="shared" si="7"/>
        <v>0.11308264346190063</v>
      </c>
      <c r="J118" s="31">
        <v>1.6750000000000036</v>
      </c>
      <c r="K118" s="32">
        <f t="shared" si="8"/>
        <v>0.24208991063029245</v>
      </c>
      <c r="L118" s="27"/>
      <c r="M118" s="31">
        <v>2.2287999999999899</v>
      </c>
      <c r="N118" s="32">
        <f t="shared" si="9"/>
        <v>0.37109717779868062</v>
      </c>
      <c r="P118" s="4"/>
      <c r="AA118" s="4"/>
    </row>
    <row r="119" spans="1:27" x14ac:dyDescent="0.2">
      <c r="A119" s="14">
        <f t="shared" si="14"/>
        <v>0.27489999999999837</v>
      </c>
      <c r="B119" s="12">
        <f t="shared" si="10"/>
        <v>0.05</v>
      </c>
      <c r="C119" s="7"/>
      <c r="D119" s="14">
        <f t="shared" si="15"/>
        <v>-0.22040000000000101</v>
      </c>
      <c r="E119" s="12">
        <f t="shared" si="11"/>
        <v>0.05</v>
      </c>
      <c r="G119" s="31">
        <v>1.1251000000000015</v>
      </c>
      <c r="H119" s="32">
        <f t="shared" si="7"/>
        <v>0.11399114534336817</v>
      </c>
      <c r="I119" s="7"/>
      <c r="J119" s="31">
        <v>1.6789000000000036</v>
      </c>
      <c r="K119" s="32">
        <f t="shared" si="8"/>
        <v>0.24299841251175996</v>
      </c>
      <c r="L119" s="27"/>
      <c r="M119" s="31">
        <v>2.2326999999999901</v>
      </c>
      <c r="N119" s="32">
        <f t="shared" si="9"/>
        <v>0.37200567968014819</v>
      </c>
      <c r="P119" s="4"/>
      <c r="AA119" s="4"/>
    </row>
    <row r="120" spans="1:27" x14ac:dyDescent="0.2">
      <c r="A120" s="14">
        <f t="shared" si="14"/>
        <v>0.27099999999999835</v>
      </c>
      <c r="B120" s="12">
        <f t="shared" si="10"/>
        <v>0.05</v>
      </c>
      <c r="C120" s="7"/>
      <c r="D120" s="14">
        <f t="shared" si="15"/>
        <v>-0.224300000000001</v>
      </c>
      <c r="E120" s="12">
        <f t="shared" si="11"/>
        <v>0.05</v>
      </c>
      <c r="G120" s="31">
        <v>1.1290000000000016</v>
      </c>
      <c r="H120" s="32">
        <f t="shared" si="7"/>
        <v>0.11489964722483571</v>
      </c>
      <c r="I120" s="7"/>
      <c r="J120" s="31">
        <v>1.6828000000000036</v>
      </c>
      <c r="K120" s="32">
        <f t="shared" si="8"/>
        <v>0.24390691439322754</v>
      </c>
      <c r="L120" s="27"/>
      <c r="M120" s="31">
        <v>2.2365999999999899</v>
      </c>
      <c r="N120" s="32">
        <f t="shared" si="9"/>
        <v>0.37291418156161571</v>
      </c>
      <c r="P120" s="4"/>
      <c r="AA120" s="4"/>
    </row>
    <row r="121" spans="1:27" x14ac:dyDescent="0.2">
      <c r="A121" s="14">
        <f t="shared" si="14"/>
        <v>0.26709999999999834</v>
      </c>
      <c r="B121" s="12">
        <f t="shared" si="10"/>
        <v>0.05</v>
      </c>
      <c r="D121" s="14">
        <f t="shared" si="15"/>
        <v>-0.22820000000000099</v>
      </c>
      <c r="E121" s="12">
        <f t="shared" si="11"/>
        <v>0.05</v>
      </c>
      <c r="G121" s="31">
        <v>1.1329000000000016</v>
      </c>
      <c r="H121" s="32">
        <f t="shared" si="7"/>
        <v>0.11580814910630327</v>
      </c>
      <c r="J121" s="31">
        <v>1.6867000000000036</v>
      </c>
      <c r="K121" s="32">
        <f t="shared" si="8"/>
        <v>0.24481541627469505</v>
      </c>
      <c r="L121" s="27"/>
      <c r="M121" s="31">
        <v>2.2404999999999902</v>
      </c>
      <c r="N121" s="32">
        <f t="shared" si="9"/>
        <v>0.37382268344308328</v>
      </c>
      <c r="P121" s="4"/>
      <c r="AA121" s="4"/>
    </row>
    <row r="122" spans="1:27" x14ac:dyDescent="0.2">
      <c r="A122" s="14">
        <f t="shared" si="14"/>
        <v>0.26319999999999832</v>
      </c>
      <c r="B122" s="12">
        <f t="shared" si="10"/>
        <v>0.05</v>
      </c>
      <c r="C122" s="7"/>
      <c r="D122" s="14">
        <f t="shared" si="15"/>
        <v>-0.23210000000000097</v>
      </c>
      <c r="E122" s="12">
        <f t="shared" si="11"/>
        <v>0.05</v>
      </c>
      <c r="G122" s="31">
        <v>1.1368000000000016</v>
      </c>
      <c r="H122" s="32">
        <f t="shared" si="7"/>
        <v>0.11671665098777081</v>
      </c>
      <c r="I122" s="7"/>
      <c r="J122" s="31">
        <v>1.6906000000000001</v>
      </c>
      <c r="K122" s="32">
        <f t="shared" si="8"/>
        <v>0.24572391815616185</v>
      </c>
      <c r="L122" s="27"/>
      <c r="M122" s="31">
        <v>2.24439999999999</v>
      </c>
      <c r="N122" s="32">
        <f t="shared" si="9"/>
        <v>0.3747311853245508</v>
      </c>
      <c r="P122" s="4"/>
      <c r="AA122" s="4"/>
    </row>
    <row r="123" spans="1:27" x14ac:dyDescent="0.2">
      <c r="A123" s="14">
        <f t="shared" si="14"/>
        <v>0.25929999999999831</v>
      </c>
      <c r="B123" s="12">
        <f t="shared" si="10"/>
        <v>0.05</v>
      </c>
      <c r="C123" s="7"/>
      <c r="D123" s="14">
        <f t="shared" si="15"/>
        <v>-0.23600000000000096</v>
      </c>
      <c r="E123" s="12">
        <f t="shared" si="11"/>
        <v>0.05</v>
      </c>
      <c r="G123" s="31">
        <v>1.1407000000000016</v>
      </c>
      <c r="H123" s="32">
        <f t="shared" si="7"/>
        <v>0.11762515286923836</v>
      </c>
      <c r="I123" s="7"/>
      <c r="J123" s="31">
        <v>1.6944999999999999</v>
      </c>
      <c r="K123" s="32">
        <f t="shared" si="8"/>
        <v>0.24663242003762931</v>
      </c>
      <c r="L123" s="27"/>
      <c r="M123" s="31">
        <v>2.2482999999999902</v>
      </c>
      <c r="N123" s="32">
        <f t="shared" si="9"/>
        <v>0.37563968720601842</v>
      </c>
      <c r="P123" s="4"/>
      <c r="Q123" s="29"/>
      <c r="AA123" s="4"/>
    </row>
    <row r="124" spans="1:27" x14ac:dyDescent="0.2">
      <c r="A124" s="14">
        <f t="shared" si="14"/>
        <v>0.2553999999999983</v>
      </c>
      <c r="B124" s="12">
        <f t="shared" si="10"/>
        <v>0.05</v>
      </c>
      <c r="D124" s="14">
        <f t="shared" si="15"/>
        <v>-0.23990000000000095</v>
      </c>
      <c r="E124" s="12">
        <f t="shared" si="11"/>
        <v>0.05</v>
      </c>
      <c r="G124" s="31">
        <v>1.1446000000000016</v>
      </c>
      <c r="H124" s="32">
        <f t="shared" si="7"/>
        <v>0.1185336547507059</v>
      </c>
      <c r="J124" s="31">
        <v>1.6983999999999999</v>
      </c>
      <c r="K124" s="32">
        <f t="shared" si="8"/>
        <v>0.24754092191909682</v>
      </c>
      <c r="L124" s="27"/>
      <c r="M124" s="31">
        <v>2.25219999999999</v>
      </c>
      <c r="N124" s="32">
        <f t="shared" si="9"/>
        <v>0.37654818908748589</v>
      </c>
      <c r="P124" s="4"/>
      <c r="Q124" s="29"/>
      <c r="AA124" s="4"/>
    </row>
    <row r="125" spans="1:27" x14ac:dyDescent="0.2">
      <c r="A125" s="14">
        <f t="shared" si="14"/>
        <v>0.25149999999999828</v>
      </c>
      <c r="B125" s="12">
        <f t="shared" si="10"/>
        <v>0.05</v>
      </c>
      <c r="C125" s="7"/>
      <c r="D125" s="14">
        <f t="shared" si="15"/>
        <v>-0.24380000000000093</v>
      </c>
      <c r="E125" s="12">
        <f t="shared" si="11"/>
        <v>0.05</v>
      </c>
      <c r="G125" s="31">
        <v>1.1485000000000016</v>
      </c>
      <c r="H125" s="32">
        <f t="shared" si="7"/>
        <v>0.11944215663217345</v>
      </c>
      <c r="I125" s="7"/>
      <c r="J125" s="31">
        <v>1.7022999999999999</v>
      </c>
      <c r="K125" s="32">
        <f t="shared" si="8"/>
        <v>0.24844942380056445</v>
      </c>
      <c r="L125" s="27"/>
      <c r="M125" s="31">
        <v>2.2560999999999898</v>
      </c>
      <c r="N125" s="32">
        <f t="shared" si="9"/>
        <v>0.3774566909689534</v>
      </c>
      <c r="P125" s="4"/>
      <c r="Q125" s="29"/>
      <c r="AA125" s="4"/>
    </row>
    <row r="126" spans="1:27" x14ac:dyDescent="0.2">
      <c r="A126" s="14">
        <f t="shared" si="14"/>
        <v>0.24759999999999829</v>
      </c>
      <c r="B126" s="12">
        <f t="shared" si="10"/>
        <v>0.05</v>
      </c>
      <c r="C126" s="7"/>
      <c r="D126" s="14">
        <f t="shared" si="15"/>
        <v>-0.24770000000000092</v>
      </c>
      <c r="E126" s="12">
        <f t="shared" si="11"/>
        <v>0.05</v>
      </c>
      <c r="G126" s="31">
        <v>1.1524000000000016</v>
      </c>
      <c r="H126" s="32">
        <f t="shared" si="7"/>
        <v>0.120350658513641</v>
      </c>
      <c r="I126" s="7"/>
      <c r="J126" s="31">
        <v>1.7061999999999999</v>
      </c>
      <c r="K126" s="41">
        <f t="shared" si="8"/>
        <v>0.24935792568203191</v>
      </c>
      <c r="L126" s="27"/>
      <c r="M126" s="31">
        <v>2.25999999999999</v>
      </c>
      <c r="N126" s="32">
        <f t="shared" si="9"/>
        <v>0.37836519285042097</v>
      </c>
      <c r="P126" s="4"/>
      <c r="Q126" s="29"/>
      <c r="AA126" s="4"/>
    </row>
    <row r="127" spans="1:27" x14ac:dyDescent="0.2">
      <c r="A127" s="14">
        <f t="shared" si="14"/>
        <v>0.24369999999999831</v>
      </c>
      <c r="B127" s="12">
        <f t="shared" si="10"/>
        <v>0.05</v>
      </c>
      <c r="D127" s="14">
        <f t="shared" si="15"/>
        <v>-0.25160000000000093</v>
      </c>
      <c r="E127" s="12">
        <f t="shared" si="11"/>
        <v>0.05</v>
      </c>
      <c r="G127" s="31">
        <v>1.1563000000000017</v>
      </c>
      <c r="H127" s="32">
        <f t="shared" si="7"/>
        <v>0.12125916039510855</v>
      </c>
      <c r="J127" s="31">
        <v>1.7101</v>
      </c>
      <c r="K127" s="32">
        <f t="shared" si="8"/>
        <v>0.25026642756349954</v>
      </c>
      <c r="L127" s="27"/>
      <c r="M127" s="31">
        <v>2.2638999999999898</v>
      </c>
      <c r="N127" s="32">
        <f t="shared" si="9"/>
        <v>0.37927369473188849</v>
      </c>
      <c r="P127" s="4"/>
      <c r="Q127" s="29"/>
      <c r="AA127" s="4"/>
    </row>
    <row r="128" spans="1:27" x14ac:dyDescent="0.2">
      <c r="A128" s="14">
        <f t="shared" si="14"/>
        <v>0.23979999999999832</v>
      </c>
      <c r="B128" s="12">
        <f t="shared" si="10"/>
        <v>0.05</v>
      </c>
      <c r="C128" s="7"/>
      <c r="D128" s="14">
        <f t="shared" si="15"/>
        <v>-0.25550000000000095</v>
      </c>
      <c r="E128" s="12">
        <f t="shared" si="11"/>
        <v>0.05</v>
      </c>
      <c r="G128" s="31">
        <v>1.1602000000000017</v>
      </c>
      <c r="H128" s="32">
        <f t="shared" si="7"/>
        <v>0.12216766227657609</v>
      </c>
      <c r="I128" s="7"/>
      <c r="J128" s="31">
        <v>1.714</v>
      </c>
      <c r="K128" s="32">
        <f t="shared" si="8"/>
        <v>0.251174929444967</v>
      </c>
      <c r="L128" s="27"/>
      <c r="M128" s="31">
        <v>2.26779999999999</v>
      </c>
      <c r="N128" s="32">
        <f t="shared" si="9"/>
        <v>0.38018219661335612</v>
      </c>
      <c r="P128" s="4"/>
      <c r="Q128" s="29"/>
      <c r="AA128" s="4"/>
    </row>
    <row r="129" spans="1:30" x14ac:dyDescent="0.2">
      <c r="A129" s="14">
        <f t="shared" si="14"/>
        <v>0.23589999999999833</v>
      </c>
      <c r="B129" s="12">
        <f t="shared" si="10"/>
        <v>0.05</v>
      </c>
      <c r="C129" s="7"/>
      <c r="D129" s="14">
        <f t="shared" si="15"/>
        <v>-0.25940000000000096</v>
      </c>
      <c r="E129" s="12">
        <f t="shared" si="11"/>
        <v>0.05</v>
      </c>
      <c r="G129" s="31">
        <v>1.1641000000000017</v>
      </c>
      <c r="H129" s="32">
        <f t="shared" si="7"/>
        <v>0.12307616415804364</v>
      </c>
      <c r="I129" s="7"/>
      <c r="J129" s="31">
        <v>1.7179</v>
      </c>
      <c r="K129" s="32">
        <f t="shared" si="8"/>
        <v>0.25208343132643463</v>
      </c>
      <c r="L129" s="27"/>
      <c r="M129" s="31">
        <v>2.2716999999999898</v>
      </c>
      <c r="N129" s="32">
        <f t="shared" si="9"/>
        <v>0.38109069849482358</v>
      </c>
      <c r="P129" s="4"/>
      <c r="Q129" s="29"/>
      <c r="AA129" s="4"/>
    </row>
    <row r="130" spans="1:30" x14ac:dyDescent="0.2">
      <c r="A130" s="14">
        <f t="shared" si="14"/>
        <v>0.23199999999999835</v>
      </c>
      <c r="B130" s="12">
        <f t="shared" si="10"/>
        <v>0.05</v>
      </c>
      <c r="D130" s="14">
        <f t="shared" si="15"/>
        <v>-0.26330000000000098</v>
      </c>
      <c r="E130" s="12">
        <f t="shared" si="11"/>
        <v>0.05</v>
      </c>
      <c r="G130" s="31">
        <v>1.1680000000000017</v>
      </c>
      <c r="H130" s="32">
        <f t="shared" si="7"/>
        <v>0.12398466603951119</v>
      </c>
      <c r="J130" s="31">
        <v>1.7218</v>
      </c>
      <c r="K130" s="32">
        <f t="shared" si="8"/>
        <v>0.25299193320790214</v>
      </c>
      <c r="L130" s="27"/>
      <c r="M130" s="31">
        <v>2.2755999999999901</v>
      </c>
      <c r="N130" s="32">
        <f t="shared" si="9"/>
        <v>0.3819992003762912</v>
      </c>
      <c r="P130" s="4"/>
      <c r="Q130" s="29"/>
      <c r="AA130" s="4"/>
    </row>
    <row r="131" spans="1:30" x14ac:dyDescent="0.2">
      <c r="A131" s="14">
        <f t="shared" ref="A131:A136" si="16">A130-0.0039</f>
        <v>0.22809999999999836</v>
      </c>
      <c r="B131" s="12">
        <f t="shared" si="10"/>
        <v>0.05</v>
      </c>
      <c r="D131" s="14">
        <f t="shared" ref="D131:D136" si="17">D130-0.0039</f>
        <v>-0.26720000000000099</v>
      </c>
      <c r="E131" s="12">
        <f t="shared" si="11"/>
        <v>0.05</v>
      </c>
      <c r="G131" s="31">
        <v>1.1719000000000017</v>
      </c>
      <c r="H131" s="32">
        <f t="shared" si="7"/>
        <v>0.12489316792097874</v>
      </c>
      <c r="J131" s="31">
        <v>1.7257</v>
      </c>
      <c r="K131" s="32">
        <f t="shared" si="8"/>
        <v>0.25390043508936971</v>
      </c>
      <c r="L131" s="27"/>
      <c r="M131" s="31">
        <v>2.2794999999999899</v>
      </c>
      <c r="N131" s="32">
        <f t="shared" si="9"/>
        <v>0.38290770225775866</v>
      </c>
      <c r="P131" s="4"/>
      <c r="Q131" s="29"/>
      <c r="AA131" s="4"/>
    </row>
    <row r="132" spans="1:30" x14ac:dyDescent="0.2">
      <c r="A132" s="14">
        <f t="shared" si="16"/>
        <v>0.22419999999999837</v>
      </c>
      <c r="B132" s="12">
        <f t="shared" si="10"/>
        <v>0.05</v>
      </c>
      <c r="C132" s="7"/>
      <c r="D132" s="14">
        <f t="shared" si="17"/>
        <v>-0.27110000000000101</v>
      </c>
      <c r="E132" s="12">
        <f t="shared" si="11"/>
        <v>0.05</v>
      </c>
      <c r="G132" s="31">
        <v>1.1758000000000017</v>
      </c>
      <c r="H132" s="32">
        <f t="shared" si="7"/>
        <v>0.12580166980244628</v>
      </c>
      <c r="I132" s="7"/>
      <c r="J132" s="31">
        <v>1.7296</v>
      </c>
      <c r="K132" s="32">
        <f t="shared" si="8"/>
        <v>0.25480893697083723</v>
      </c>
      <c r="L132" s="27"/>
      <c r="M132" s="31">
        <v>2.2833999999999901</v>
      </c>
      <c r="N132" s="32">
        <f t="shared" si="9"/>
        <v>0.38381620413922629</v>
      </c>
      <c r="P132" s="4"/>
      <c r="Q132" s="29"/>
      <c r="AA132" s="4"/>
    </row>
    <row r="133" spans="1:30" x14ac:dyDescent="0.2">
      <c r="A133" s="14">
        <f t="shared" si="16"/>
        <v>0.22029999999999839</v>
      </c>
      <c r="B133" s="12">
        <f t="shared" si="10"/>
        <v>0.05</v>
      </c>
      <c r="C133" s="7"/>
      <c r="D133" s="14">
        <f t="shared" si="17"/>
        <v>-0.27500000000000102</v>
      </c>
      <c r="E133" s="12">
        <f t="shared" si="11"/>
        <v>0.05</v>
      </c>
      <c r="G133" s="31">
        <v>1.1797000000000017</v>
      </c>
      <c r="H133" s="32">
        <f t="shared" si="7"/>
        <v>0.12671017168391382</v>
      </c>
      <c r="I133" s="7"/>
      <c r="J133" s="31">
        <v>1.7335</v>
      </c>
      <c r="K133" s="32">
        <f t="shared" si="8"/>
        <v>0.2557174388523048</v>
      </c>
      <c r="L133" s="27"/>
      <c r="M133" s="31">
        <v>2.2872999999999899</v>
      </c>
      <c r="N133" s="32">
        <f t="shared" si="9"/>
        <v>0.38472470602069375</v>
      </c>
      <c r="P133" s="4"/>
      <c r="Q133" s="29"/>
      <c r="AA133" s="4"/>
    </row>
    <row r="134" spans="1:30" x14ac:dyDescent="0.2">
      <c r="A134" s="14">
        <f t="shared" si="16"/>
        <v>0.2163999999999984</v>
      </c>
      <c r="B134" s="12">
        <f t="shared" si="10"/>
        <v>0.05</v>
      </c>
      <c r="D134" s="14">
        <f t="shared" si="17"/>
        <v>-0.27890000000000104</v>
      </c>
      <c r="E134" s="12">
        <f t="shared" si="11"/>
        <v>0.05</v>
      </c>
      <c r="G134" s="31">
        <v>1.1836000000000018</v>
      </c>
      <c r="H134" s="32">
        <f t="shared" si="7"/>
        <v>0.12761867356538137</v>
      </c>
      <c r="J134" s="31">
        <v>1.7374000000000001</v>
      </c>
      <c r="K134" s="32">
        <f t="shared" si="8"/>
        <v>0.25662594073377232</v>
      </c>
      <c r="L134" s="27"/>
      <c r="M134" s="31">
        <v>2.2911999999999901</v>
      </c>
      <c r="N134" s="32">
        <f t="shared" si="9"/>
        <v>0.38563320790216138</v>
      </c>
      <c r="P134" s="4"/>
      <c r="Q134" s="29"/>
      <c r="AA134" s="4"/>
    </row>
    <row r="135" spans="1:30" x14ac:dyDescent="0.2">
      <c r="A135" s="14">
        <f t="shared" si="16"/>
        <v>0.21249999999999841</v>
      </c>
      <c r="B135" s="12">
        <f t="shared" si="10"/>
        <v>0.05</v>
      </c>
      <c r="D135" s="14">
        <f t="shared" si="17"/>
        <v>-0.28280000000000105</v>
      </c>
      <c r="E135" s="12">
        <f t="shared" si="11"/>
        <v>0.05</v>
      </c>
      <c r="G135" s="31">
        <v>1.1875000000000018</v>
      </c>
      <c r="H135" s="32">
        <f t="shared" si="7"/>
        <v>0.12852717544684897</v>
      </c>
      <c r="J135" s="31">
        <v>1.7413000000000001</v>
      </c>
      <c r="K135" s="32">
        <f t="shared" si="8"/>
        <v>0.25753444261523989</v>
      </c>
      <c r="L135" s="27"/>
      <c r="M135" s="31">
        <v>2.2950999999999899</v>
      </c>
      <c r="N135" s="32">
        <f t="shared" si="9"/>
        <v>0.3865417097836289</v>
      </c>
      <c r="P135" s="4"/>
      <c r="Q135" s="29"/>
      <c r="AA135" s="4"/>
    </row>
    <row r="136" spans="1:30" x14ac:dyDescent="0.2">
      <c r="A136" s="14">
        <f t="shared" si="16"/>
        <v>0.20859999999999843</v>
      </c>
      <c r="B136" s="12">
        <f t="shared" si="10"/>
        <v>0.05</v>
      </c>
      <c r="C136" s="7"/>
      <c r="D136" s="14">
        <f t="shared" si="17"/>
        <v>-0.28670000000000107</v>
      </c>
      <c r="E136" s="12">
        <f t="shared" si="11"/>
        <v>0.05</v>
      </c>
      <c r="G136" s="31">
        <v>1.1914000000000018</v>
      </c>
      <c r="H136" s="32">
        <f t="shared" si="7"/>
        <v>0.12943567732831651</v>
      </c>
      <c r="I136" s="7"/>
      <c r="J136" s="31">
        <v>1.7452000000000001</v>
      </c>
      <c r="K136" s="32">
        <f t="shared" si="8"/>
        <v>0.25844294449670741</v>
      </c>
      <c r="L136" s="27"/>
      <c r="M136" s="31">
        <v>2.2989999999999902</v>
      </c>
      <c r="N136" s="32">
        <f t="shared" si="9"/>
        <v>0.38745021166509647</v>
      </c>
      <c r="P136" s="4"/>
      <c r="Q136" s="29"/>
      <c r="AA136" s="4"/>
    </row>
    <row r="137" spans="1:30" x14ac:dyDescent="0.2">
      <c r="A137" s="1" t="s">
        <v>5</v>
      </c>
      <c r="B137" s="5"/>
      <c r="D137" s="4"/>
      <c r="E137" s="5"/>
      <c r="G137" s="31">
        <v>1.1953000000000018</v>
      </c>
      <c r="H137" s="32">
        <f t="shared" si="7"/>
        <v>0.13034417920978406</v>
      </c>
      <c r="J137" s="31">
        <v>1.7491000000000001</v>
      </c>
      <c r="K137" s="32">
        <f t="shared" si="8"/>
        <v>0.25935144637817498</v>
      </c>
      <c r="L137" s="27"/>
      <c r="M137" s="31">
        <v>2.30289999999999</v>
      </c>
      <c r="N137" s="32">
        <f t="shared" si="9"/>
        <v>0.38835871354656398</v>
      </c>
      <c r="P137" s="4"/>
      <c r="Q137" s="29"/>
      <c r="X137" s="4"/>
      <c r="AD137" s="4"/>
    </row>
    <row r="138" spans="1:30" x14ac:dyDescent="0.2">
      <c r="A138" s="4"/>
      <c r="B138" s="5"/>
      <c r="D138" s="4"/>
      <c r="E138" s="5"/>
      <c r="G138" s="31">
        <v>1.1992000000000018</v>
      </c>
      <c r="H138" s="32">
        <f t="shared" si="7"/>
        <v>0.1312526810912516</v>
      </c>
      <c r="J138" s="31">
        <v>1.7529999999999999</v>
      </c>
      <c r="K138" s="32">
        <f t="shared" si="8"/>
        <v>0.26025994825964249</v>
      </c>
      <c r="L138" s="27"/>
      <c r="M138" s="31">
        <v>2.3067999999999902</v>
      </c>
      <c r="N138" s="32">
        <f t="shared" si="9"/>
        <v>0.38926721542803155</v>
      </c>
      <c r="P138" s="4"/>
      <c r="Q138" s="29"/>
      <c r="AA138" s="4"/>
    </row>
    <row r="139" spans="1:30" x14ac:dyDescent="0.2">
      <c r="G139" s="31">
        <v>1.2031000000000018</v>
      </c>
      <c r="H139" s="32">
        <f t="shared" ref="H139:H151" si="18">+($G139/$K$5-1)*$N$6+$K$6</f>
        <v>0.13216118297271917</v>
      </c>
      <c r="J139" s="31">
        <v>1.7568999999999999</v>
      </c>
      <c r="K139" s="32">
        <f t="shared" ref="K139:K151" si="19">+($J139/$K$5-1)*$N$6+$K$6</f>
        <v>0.26116845014111001</v>
      </c>
      <c r="L139" s="27"/>
      <c r="M139" s="31">
        <v>2.31069999999999</v>
      </c>
      <c r="N139" s="32">
        <f t="shared" ref="N139:N151" si="20">+($M139/$K$5-1)*$N$6+$K$6</f>
        <v>0.39017571730949907</v>
      </c>
      <c r="Q139" s="29"/>
    </row>
    <row r="140" spans="1:30" x14ac:dyDescent="0.2">
      <c r="G140" s="31">
        <v>1.2070000000000018</v>
      </c>
      <c r="H140" s="32">
        <f t="shared" si="18"/>
        <v>0.13306968485418669</v>
      </c>
      <c r="J140" s="31">
        <v>1.7607999999999999</v>
      </c>
      <c r="K140" s="32">
        <f t="shared" si="19"/>
        <v>0.26207695202257758</v>
      </c>
      <c r="L140" s="27"/>
      <c r="M140" s="31">
        <v>2.3145999999999902</v>
      </c>
      <c r="N140" s="32">
        <f t="shared" si="20"/>
        <v>0.39108421919096664</v>
      </c>
      <c r="Q140" s="29"/>
    </row>
    <row r="141" spans="1:30" x14ac:dyDescent="0.2">
      <c r="G141" s="31">
        <v>1.2109000000000019</v>
      </c>
      <c r="H141" s="32">
        <f t="shared" si="18"/>
        <v>0.13397818673565426</v>
      </c>
      <c r="J141" s="31">
        <v>1.7646999999999999</v>
      </c>
      <c r="K141" s="32">
        <f t="shared" si="19"/>
        <v>0.2629854539040451</v>
      </c>
      <c r="L141" s="27"/>
      <c r="M141" s="31">
        <v>2.31849999999999</v>
      </c>
      <c r="N141" s="32">
        <f t="shared" si="20"/>
        <v>0.39199272107243416</v>
      </c>
      <c r="Q141" s="29"/>
    </row>
    <row r="142" spans="1:30" x14ac:dyDescent="0.2">
      <c r="G142" s="31">
        <v>1.2148000000000019</v>
      </c>
      <c r="H142" s="32">
        <f t="shared" si="18"/>
        <v>0.13488668861712177</v>
      </c>
      <c r="J142" s="31">
        <v>1.7685999999999999</v>
      </c>
      <c r="K142" s="32">
        <f t="shared" si="19"/>
        <v>0.26389395578551267</v>
      </c>
      <c r="L142" s="27"/>
      <c r="M142" s="31">
        <v>2.3223999999999898</v>
      </c>
      <c r="N142" s="32">
        <f t="shared" si="20"/>
        <v>0.39290122295390167</v>
      </c>
      <c r="Q142" s="29"/>
    </row>
    <row r="143" spans="1:30" x14ac:dyDescent="0.2">
      <c r="G143" s="31">
        <v>1.2187000000000019</v>
      </c>
      <c r="H143" s="32">
        <f t="shared" si="18"/>
        <v>0.13579519049858935</v>
      </c>
      <c r="J143" s="31">
        <v>1.7725</v>
      </c>
      <c r="K143" s="32">
        <f t="shared" si="19"/>
        <v>0.26480245766698018</v>
      </c>
      <c r="L143" s="27"/>
      <c r="M143" s="31">
        <v>2.32629999999999</v>
      </c>
      <c r="N143" s="32">
        <f t="shared" si="20"/>
        <v>0.39380972483536925</v>
      </c>
      <c r="Q143" s="29"/>
    </row>
    <row r="144" spans="1:30" x14ac:dyDescent="0.2">
      <c r="G144" s="31">
        <v>1.2226000000000019</v>
      </c>
      <c r="H144" s="32">
        <f t="shared" si="18"/>
        <v>0.13670369238005689</v>
      </c>
      <c r="J144" s="31">
        <v>1.7764</v>
      </c>
      <c r="K144" s="41">
        <f t="shared" si="19"/>
        <v>0.26571095954844776</v>
      </c>
      <c r="L144" s="27"/>
      <c r="M144" s="31">
        <v>2.3301999999999898</v>
      </c>
      <c r="N144" s="32">
        <f t="shared" si="20"/>
        <v>0.39471822671683676</v>
      </c>
      <c r="Q144" s="29"/>
    </row>
    <row r="145" spans="7:17" x14ac:dyDescent="0.2">
      <c r="G145" s="31">
        <v>1.2265000000000019</v>
      </c>
      <c r="H145" s="32">
        <f t="shared" si="18"/>
        <v>0.13761219426152443</v>
      </c>
      <c r="J145" s="31">
        <v>1.7803</v>
      </c>
      <c r="K145" s="32">
        <f t="shared" si="19"/>
        <v>0.26661946142991527</v>
      </c>
      <c r="L145" s="27"/>
      <c r="M145" s="31">
        <v>2.3340999999999901</v>
      </c>
      <c r="N145" s="32">
        <f t="shared" si="20"/>
        <v>0.39562672859830433</v>
      </c>
      <c r="Q145" s="29"/>
    </row>
    <row r="146" spans="7:17" x14ac:dyDescent="0.2">
      <c r="G146" s="31">
        <v>1.2304000000000019</v>
      </c>
      <c r="H146" s="32">
        <f t="shared" si="18"/>
        <v>0.13852069614299198</v>
      </c>
      <c r="J146" s="31">
        <v>1.7842</v>
      </c>
      <c r="K146" s="32">
        <f t="shared" si="19"/>
        <v>0.26752796331138284</v>
      </c>
      <c r="L146" s="27"/>
      <c r="M146" s="31">
        <v>2.3379999999999899</v>
      </c>
      <c r="N146" s="32">
        <f t="shared" si="20"/>
        <v>0.39653523047977185</v>
      </c>
      <c r="Q146" s="29"/>
    </row>
    <row r="147" spans="7:17" x14ac:dyDescent="0.2">
      <c r="G147" s="31">
        <v>1.234300000000002</v>
      </c>
      <c r="H147" s="32">
        <f t="shared" si="18"/>
        <v>0.13942919802445952</v>
      </c>
      <c r="J147" s="31">
        <v>1.7881</v>
      </c>
      <c r="K147" s="32">
        <f t="shared" si="19"/>
        <v>0.26843646519285036</v>
      </c>
      <c r="L147" s="27"/>
      <c r="M147" s="31">
        <v>2.3418999999999901</v>
      </c>
      <c r="N147" s="32">
        <f t="shared" si="20"/>
        <v>0.39744373236123942</v>
      </c>
      <c r="Q147" s="29"/>
    </row>
    <row r="148" spans="7:17" x14ac:dyDescent="0.2">
      <c r="G148" s="31">
        <v>1.238200000000002</v>
      </c>
      <c r="H148" s="32">
        <f t="shared" si="18"/>
        <v>0.14033769990592707</v>
      </c>
      <c r="J148" s="31">
        <v>1.792</v>
      </c>
      <c r="K148" s="32">
        <f t="shared" si="19"/>
        <v>0.26934496707431793</v>
      </c>
      <c r="L148" s="27"/>
      <c r="M148" s="31">
        <v>2.3457999999999899</v>
      </c>
      <c r="N148" s="32">
        <f t="shared" si="20"/>
        <v>0.39835223424270694</v>
      </c>
      <c r="Q148" s="29"/>
    </row>
    <row r="149" spans="7:17" x14ac:dyDescent="0.2">
      <c r="G149" s="31">
        <v>1.242100000000002</v>
      </c>
      <c r="H149" s="32">
        <f t="shared" si="18"/>
        <v>0.14124620178739461</v>
      </c>
      <c r="J149" s="31">
        <v>1.7959000000000001</v>
      </c>
      <c r="K149" s="32">
        <f t="shared" si="19"/>
        <v>0.27025346895578556</v>
      </c>
      <c r="L149" s="27"/>
      <c r="M149" s="31">
        <v>2.3496999999999901</v>
      </c>
      <c r="N149" s="32">
        <f t="shared" si="20"/>
        <v>0.39926073612417451</v>
      </c>
      <c r="Q149" s="29"/>
    </row>
    <row r="150" spans="7:17" x14ac:dyDescent="0.2">
      <c r="G150" s="31">
        <v>1.246000000000002</v>
      </c>
      <c r="H150" s="32">
        <f t="shared" si="18"/>
        <v>0.14215470366886218</v>
      </c>
      <c r="J150" s="31">
        <v>1.7998000000000001</v>
      </c>
      <c r="K150" s="32">
        <f t="shared" si="19"/>
        <v>0.27116197083725307</v>
      </c>
      <c r="L150" s="27"/>
      <c r="M150" s="31">
        <v>2.3535999999999899</v>
      </c>
      <c r="N150" s="32">
        <f t="shared" si="20"/>
        <v>0.40016923800564203</v>
      </c>
      <c r="Q150" s="29"/>
    </row>
    <row r="151" spans="7:17" x14ac:dyDescent="0.2">
      <c r="G151" s="31">
        <v>1.249900000000002</v>
      </c>
      <c r="H151" s="32">
        <f t="shared" si="18"/>
        <v>0.1430632055503297</v>
      </c>
      <c r="J151" s="31">
        <v>1.8037000000000001</v>
      </c>
      <c r="K151" s="41">
        <f t="shared" si="19"/>
        <v>0.27207047271872065</v>
      </c>
      <c r="L151" s="27"/>
      <c r="M151" s="31">
        <v>2.3574999999999902</v>
      </c>
      <c r="N151" s="32">
        <f t="shared" si="20"/>
        <v>0.4010777398871096</v>
      </c>
      <c r="Q151" s="29"/>
    </row>
    <row r="190" spans="7:8" x14ac:dyDescent="0.2">
      <c r="G190" s="6"/>
      <c r="H190" s="3" t="s">
        <v>0</v>
      </c>
    </row>
    <row r="191" spans="7:8" x14ac:dyDescent="0.2">
      <c r="G191" s="6"/>
      <c r="H191" s="3" t="s">
        <v>0</v>
      </c>
    </row>
    <row r="192" spans="7:8" x14ac:dyDescent="0.2">
      <c r="G192" s="6"/>
      <c r="H192" s="3" t="s">
        <v>0</v>
      </c>
    </row>
    <row r="193" spans="7:8" x14ac:dyDescent="0.2">
      <c r="G193" s="6"/>
      <c r="H193" s="3" t="s">
        <v>0</v>
      </c>
    </row>
    <row r="194" spans="7:8" x14ac:dyDescent="0.2">
      <c r="G194" s="6"/>
      <c r="H194" s="3" t="s">
        <v>0</v>
      </c>
    </row>
    <row r="195" spans="7:8" x14ac:dyDescent="0.2">
      <c r="G195" s="6"/>
      <c r="H195" s="3" t="s">
        <v>0</v>
      </c>
    </row>
    <row r="196" spans="7:8" x14ac:dyDescent="0.2">
      <c r="G196" s="6"/>
      <c r="H196" s="3" t="s">
        <v>0</v>
      </c>
    </row>
    <row r="197" spans="7:8" x14ac:dyDescent="0.2">
      <c r="G197" s="6"/>
      <c r="H197" s="3" t="s">
        <v>0</v>
      </c>
    </row>
    <row r="198" spans="7:8" x14ac:dyDescent="0.2">
      <c r="G198" s="6"/>
      <c r="H198" s="3" t="s">
        <v>0</v>
      </c>
    </row>
    <row r="199" spans="7:8" x14ac:dyDescent="0.2">
      <c r="G199" s="6"/>
      <c r="H199" s="3" t="s">
        <v>0</v>
      </c>
    </row>
    <row r="200" spans="7:8" x14ac:dyDescent="0.2">
      <c r="G200" s="6"/>
      <c r="H200" s="3" t="s">
        <v>0</v>
      </c>
    </row>
    <row r="201" spans="7:8" x14ac:dyDescent="0.2">
      <c r="G201" s="6"/>
      <c r="H201" s="3" t="s">
        <v>0</v>
      </c>
    </row>
    <row r="202" spans="7:8" x14ac:dyDescent="0.2">
      <c r="G202" s="6"/>
      <c r="H202" s="3" t="s">
        <v>0</v>
      </c>
    </row>
    <row r="203" spans="7:8" x14ac:dyDescent="0.2">
      <c r="G203" s="6"/>
      <c r="H203" s="3" t="s">
        <v>0</v>
      </c>
    </row>
    <row r="204" spans="7:8" x14ac:dyDescent="0.2">
      <c r="G204" s="6"/>
      <c r="H204" s="3" t="s">
        <v>0</v>
      </c>
    </row>
    <row r="205" spans="7:8" x14ac:dyDescent="0.2">
      <c r="G205" s="6"/>
      <c r="H205" s="3" t="s">
        <v>0</v>
      </c>
    </row>
    <row r="206" spans="7:8" x14ac:dyDescent="0.2">
      <c r="G206" s="6"/>
      <c r="H206" s="3" t="s">
        <v>0</v>
      </c>
    </row>
    <row r="207" spans="7:8" x14ac:dyDescent="0.2">
      <c r="G207" s="6"/>
      <c r="H207" s="3" t="s">
        <v>0</v>
      </c>
    </row>
    <row r="208" spans="7:8" x14ac:dyDescent="0.2">
      <c r="G208" s="6"/>
      <c r="H208" s="3" t="s">
        <v>0</v>
      </c>
    </row>
    <row r="209" spans="7:8" x14ac:dyDescent="0.2">
      <c r="G209" s="6"/>
      <c r="H209" s="3" t="s">
        <v>0</v>
      </c>
    </row>
    <row r="210" spans="7:8" x14ac:dyDescent="0.2">
      <c r="G210" s="6"/>
      <c r="H210" s="3" t="s">
        <v>0</v>
      </c>
    </row>
    <row r="211" spans="7:8" x14ac:dyDescent="0.2">
      <c r="G211" s="6"/>
      <c r="H211" s="3" t="s">
        <v>0</v>
      </c>
    </row>
    <row r="212" spans="7:8" x14ac:dyDescent="0.2">
      <c r="G212" s="6"/>
      <c r="H212" s="3" t="s">
        <v>0</v>
      </c>
    </row>
    <row r="213" spans="7:8" x14ac:dyDescent="0.2">
      <c r="G213" s="6"/>
      <c r="H213" s="3" t="s">
        <v>0</v>
      </c>
    </row>
    <row r="214" spans="7:8" x14ac:dyDescent="0.2">
      <c r="G214" s="6"/>
      <c r="H214" s="3" t="s">
        <v>0</v>
      </c>
    </row>
    <row r="215" spans="7:8" x14ac:dyDescent="0.2">
      <c r="G215" s="6"/>
      <c r="H215" s="3" t="s">
        <v>0</v>
      </c>
    </row>
    <row r="216" spans="7:8" x14ac:dyDescent="0.2">
      <c r="G216" s="6"/>
      <c r="H216" s="3" t="s">
        <v>0</v>
      </c>
    </row>
    <row r="217" spans="7:8" x14ac:dyDescent="0.2">
      <c r="G217" s="6"/>
      <c r="H217" s="3" t="s">
        <v>0</v>
      </c>
    </row>
    <row r="218" spans="7:8" x14ac:dyDescent="0.2">
      <c r="G218" s="6"/>
      <c r="H218" s="3" t="s">
        <v>0</v>
      </c>
    </row>
    <row r="219" spans="7:8" x14ac:dyDescent="0.2">
      <c r="G219" s="6"/>
      <c r="H219" s="3" t="s">
        <v>0</v>
      </c>
    </row>
    <row r="220" spans="7:8" x14ac:dyDescent="0.2">
      <c r="G220" s="6"/>
      <c r="H220" s="3" t="s">
        <v>0</v>
      </c>
    </row>
    <row r="221" spans="7:8" x14ac:dyDescent="0.2">
      <c r="G221" s="6"/>
      <c r="H221" s="3" t="s">
        <v>0</v>
      </c>
    </row>
    <row r="222" spans="7:8" x14ac:dyDescent="0.2">
      <c r="G222" s="6"/>
      <c r="H222" s="3" t="s">
        <v>0</v>
      </c>
    </row>
    <row r="223" spans="7:8" x14ac:dyDescent="0.2">
      <c r="G223" s="6"/>
      <c r="H223" s="3" t="s">
        <v>0</v>
      </c>
    </row>
    <row r="224" spans="7:8" x14ac:dyDescent="0.2">
      <c r="G224" s="6"/>
      <c r="H224" s="3" t="s">
        <v>0</v>
      </c>
    </row>
    <row r="225" spans="7:8" x14ac:dyDescent="0.2">
      <c r="G225" s="6"/>
      <c r="H225" s="3" t="s">
        <v>0</v>
      </c>
    </row>
    <row r="226" spans="7:8" x14ac:dyDescent="0.2">
      <c r="G226" s="6"/>
      <c r="H226" s="3" t="s">
        <v>0</v>
      </c>
    </row>
    <row r="227" spans="7:8" x14ac:dyDescent="0.2">
      <c r="G227" s="6"/>
      <c r="H227" s="3" t="s">
        <v>0</v>
      </c>
    </row>
    <row r="228" spans="7:8" x14ac:dyDescent="0.2">
      <c r="G228" s="6"/>
      <c r="H228" s="3" t="s">
        <v>0</v>
      </c>
    </row>
    <row r="229" spans="7:8" x14ac:dyDescent="0.2">
      <c r="G229" s="6"/>
      <c r="H229" s="3" t="s">
        <v>0</v>
      </c>
    </row>
    <row r="230" spans="7:8" x14ac:dyDescent="0.2">
      <c r="G230" s="6"/>
      <c r="H230" s="3" t="s">
        <v>0</v>
      </c>
    </row>
    <row r="231" spans="7:8" x14ac:dyDescent="0.2">
      <c r="G231" s="6"/>
      <c r="H231" s="3" t="s">
        <v>0</v>
      </c>
    </row>
    <row r="232" spans="7:8" x14ac:dyDescent="0.2">
      <c r="G232" s="6"/>
      <c r="H232" s="3" t="s">
        <v>0</v>
      </c>
    </row>
    <row r="233" spans="7:8" x14ac:dyDescent="0.2">
      <c r="G233" s="6"/>
      <c r="H233" s="3" t="s">
        <v>0</v>
      </c>
    </row>
    <row r="234" spans="7:8" x14ac:dyDescent="0.2">
      <c r="G234" s="6"/>
      <c r="H234" s="3" t="s">
        <v>0</v>
      </c>
    </row>
    <row r="235" spans="7:8" x14ac:dyDescent="0.2">
      <c r="G235" s="6"/>
      <c r="H235" s="3" t="s">
        <v>0</v>
      </c>
    </row>
    <row r="236" spans="7:8" x14ac:dyDescent="0.2">
      <c r="G236" s="6"/>
      <c r="H236" s="3" t="s">
        <v>0</v>
      </c>
    </row>
    <row r="237" spans="7:8" x14ac:dyDescent="0.2">
      <c r="G237" s="6"/>
      <c r="H237" s="3" t="s">
        <v>0</v>
      </c>
    </row>
    <row r="238" spans="7:8" x14ac:dyDescent="0.2">
      <c r="G238" s="6"/>
      <c r="H238" s="3" t="s">
        <v>0</v>
      </c>
    </row>
    <row r="239" spans="7:8" x14ac:dyDescent="0.2">
      <c r="G239" s="6"/>
      <c r="H239" s="3" t="s">
        <v>0</v>
      </c>
    </row>
    <row r="240" spans="7:8" x14ac:dyDescent="0.2">
      <c r="G240" s="6"/>
      <c r="H240" s="3" t="s">
        <v>0</v>
      </c>
    </row>
    <row r="241" spans="7:8" x14ac:dyDescent="0.2">
      <c r="G241" s="6"/>
      <c r="H241" s="3" t="s">
        <v>0</v>
      </c>
    </row>
    <row r="242" spans="7:8" x14ac:dyDescent="0.2">
      <c r="G242" s="6"/>
      <c r="H242" s="3" t="s">
        <v>0</v>
      </c>
    </row>
    <row r="243" spans="7:8" x14ac:dyDescent="0.2">
      <c r="G243" s="6"/>
      <c r="H243" s="3" t="s">
        <v>0</v>
      </c>
    </row>
    <row r="244" spans="7:8" x14ac:dyDescent="0.2">
      <c r="G244" s="6"/>
      <c r="H244" s="3" t="s">
        <v>0</v>
      </c>
    </row>
    <row r="245" spans="7:8" x14ac:dyDescent="0.2">
      <c r="G245" s="6"/>
      <c r="H245" s="3" t="s">
        <v>0</v>
      </c>
    </row>
    <row r="247" spans="7:8" x14ac:dyDescent="0.2">
      <c r="G247" s="6"/>
    </row>
    <row r="248" spans="7:8" x14ac:dyDescent="0.2">
      <c r="G248" s="6"/>
    </row>
    <row r="249" spans="7:8" x14ac:dyDescent="0.2">
      <c r="G249" s="6"/>
    </row>
    <row r="250" spans="7:8" x14ac:dyDescent="0.2">
      <c r="G250" s="6"/>
    </row>
    <row r="251" spans="7:8" x14ac:dyDescent="0.2">
      <c r="G251" s="6"/>
    </row>
    <row r="252" spans="7:8" x14ac:dyDescent="0.2">
      <c r="G252" s="6"/>
    </row>
    <row r="253" spans="7:8" x14ac:dyDescent="0.2">
      <c r="G253" s="6"/>
    </row>
  </sheetData>
  <mergeCells count="2">
    <mergeCell ref="A8:E8"/>
    <mergeCell ref="G8:N8"/>
  </mergeCells>
  <phoneticPr fontId="0" type="noConversion"/>
  <hyperlinks>
    <hyperlink ref="Q44" r:id="rId1" xr:uid="{7B084F42-D264-43C7-87B5-908768935A05}"/>
  </hyperlinks>
  <pageMargins left="0.39370078740157483" right="0.39370078740157483" top="0.59055118110236227" bottom="0" header="3.937007874015748E-2" footer="0.35433070866141736"/>
  <pageSetup paperSize="9" scale="73" fitToHeight="2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1c4417-fa05-4ff3-95b8-7210a9f27a19" xsi:nil="true"/>
    <lcf76f155ced4ddcb4097134ff3c332f xmlns="c929b9b9-df8e-4bbf-895b-4d8483b805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7F214454A59B46AB4ADBE4BF6ABB29" ma:contentTypeVersion="12" ma:contentTypeDescription="Create a new document." ma:contentTypeScope="" ma:versionID="8172b77af5893679345e88e1117b86a6">
  <xsd:schema xmlns:xsd="http://www.w3.org/2001/XMLSchema" xmlns:xs="http://www.w3.org/2001/XMLSchema" xmlns:p="http://schemas.microsoft.com/office/2006/metadata/properties" xmlns:ns2="c929b9b9-df8e-4bbf-895b-4d8483b8053e" xmlns:ns3="911c4417-fa05-4ff3-95b8-7210a9f27a19" targetNamespace="http://schemas.microsoft.com/office/2006/metadata/properties" ma:root="true" ma:fieldsID="83366ad72989c1687fe35c7b74487421" ns2:_="" ns3:_="">
    <xsd:import namespace="c929b9b9-df8e-4bbf-895b-4d8483b8053e"/>
    <xsd:import namespace="911c4417-fa05-4ff3-95b8-7210a9f27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9b9b9-df8e-4bbf-895b-4d8483b80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c4417-fa05-4ff3-95b8-7210a9f27a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3d5cf71-f532-4839-a4fc-84abfbccb056}" ma:internalName="TaxCatchAll" ma:showField="CatchAllData" ma:web="911c4417-fa05-4ff3-95b8-7210a9f27a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FA18E-6328-483B-AF11-E0B46B035790}">
  <ds:schemaRefs>
    <ds:schemaRef ds:uri="http://schemas.microsoft.com/office/2006/metadata/properties"/>
    <ds:schemaRef ds:uri="http://schemas.microsoft.com/office/infopath/2007/PartnerControls"/>
    <ds:schemaRef ds:uri="911c4417-fa05-4ff3-95b8-7210a9f27a19"/>
    <ds:schemaRef ds:uri="c929b9b9-df8e-4bbf-895b-4d8483b8053e"/>
  </ds:schemaRefs>
</ds:datastoreItem>
</file>

<file path=customXml/itemProps2.xml><?xml version="1.0" encoding="utf-8"?>
<ds:datastoreItem xmlns:ds="http://schemas.openxmlformats.org/officeDocument/2006/customXml" ds:itemID="{238D1304-9D6A-4202-BBE5-CD1A90459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795D8-3066-4C52-8878-47425F0CB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9b9b9-df8e-4bbf-895b-4d8483b8053e"/>
    <ds:schemaRef ds:uri="911c4417-fa05-4ff3-95b8-7210a9f27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obv dieselprijs excl btw</vt:lpstr>
      <vt:lpstr>'obv dieselprijs excl btw'!Print_Area</vt:lpstr>
      <vt:lpstr>'obv dieselprijs excl btw'!Print_Titles</vt:lpstr>
    </vt:vector>
  </TitlesOfParts>
  <Company>Heisterkamp Transport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 Dun, Jeroen</cp:lastModifiedBy>
  <cp:lastPrinted>2014-03-31T07:53:25Z</cp:lastPrinted>
  <dcterms:created xsi:type="dcterms:W3CDTF">2005-11-21T15:57:57Z</dcterms:created>
  <dcterms:modified xsi:type="dcterms:W3CDTF">2025-10-01T09:12:42Z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c9e18-d393-4470-8b67-9616c62ec31f_Enabled">
    <vt:lpwstr>true</vt:lpwstr>
  </property>
  <property fmtid="{D5CDD505-2E9C-101B-9397-08002B2CF9AE}" pid="3" name="MSIP_Label_705c9e18-d393-4470-8b67-9616c62ec31f_SetDate">
    <vt:lpwstr>2021-02-01T11:17:23Z</vt:lpwstr>
  </property>
  <property fmtid="{D5CDD505-2E9C-101B-9397-08002B2CF9AE}" pid="4" name="MSIP_Label_705c9e18-d393-4470-8b67-9616c62ec31f_Method">
    <vt:lpwstr>Standard</vt:lpwstr>
  </property>
  <property fmtid="{D5CDD505-2E9C-101B-9397-08002B2CF9AE}" pid="5" name="MSIP_Label_705c9e18-d393-4470-8b67-9616c62ec31f_Name">
    <vt:lpwstr>705c9e18-d393-4470-8b67-9616c62ec31f</vt:lpwstr>
  </property>
  <property fmtid="{D5CDD505-2E9C-101B-9397-08002B2CF9AE}" pid="6" name="MSIP_Label_705c9e18-d393-4470-8b67-9616c62ec31f_SiteId">
    <vt:lpwstr>c5d1e823-e2b8-46bf-92ff-84f54313e0a5</vt:lpwstr>
  </property>
  <property fmtid="{D5CDD505-2E9C-101B-9397-08002B2CF9AE}" pid="7" name="MSIP_Label_705c9e18-d393-4470-8b67-9616c62ec31f_ActionId">
    <vt:lpwstr/>
  </property>
  <property fmtid="{D5CDD505-2E9C-101B-9397-08002B2CF9AE}" pid="8" name="MSIP_Label_705c9e18-d393-4470-8b67-9616c62ec31f_ContentBits">
    <vt:lpwstr>0</vt:lpwstr>
  </property>
  <property fmtid="{D5CDD505-2E9C-101B-9397-08002B2CF9AE}" pid="9" name="ContentTypeId">
    <vt:lpwstr>0x010100A47F214454A59B46AB4ADBE4BF6ABB29</vt:lpwstr>
  </property>
  <property fmtid="{D5CDD505-2E9C-101B-9397-08002B2CF9AE}" pid="10" name="MediaServiceImageTags">
    <vt:lpwstr/>
  </property>
</Properties>
</file>